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D:\2022\7.東海駅伝\1.申込ファイル\"/>
    </mc:Choice>
  </mc:AlternateContent>
  <xr:revisionPtr revIDLastSave="0" documentId="13_ncr:1_{BEF05C4D-33ED-4C8F-B90D-D5CAFF385E8F}" xr6:coauthVersionLast="47" xr6:coauthVersionMax="47" xr10:uidLastSave="{00000000-0000-0000-0000-000000000000}"/>
  <bookViews>
    <workbookView xWindow="-110" yWindow="-110" windowWidth="18220" windowHeight="11620" tabRatio="843" xr2:uid="{00000000-000D-0000-FFFF-FFFF00000000}"/>
  </bookViews>
  <sheets>
    <sheet name="申込方法" sheetId="10" r:id="rId1"/>
    <sheet name="様式１" sheetId="9" r:id="rId2"/>
    <sheet name="様式２(男子)" sheetId="1" r:id="rId3"/>
    <sheet name="様式２(女子)" sheetId="2" r:id="rId4"/>
    <sheet name="　　　　" sheetId="8" r:id="rId5"/>
    <sheet name="kyougisya-M" sheetId="3" r:id="rId6"/>
    <sheet name="team-M" sheetId="4" r:id="rId7"/>
    <sheet name="kyougisya-W" sheetId="6" r:id="rId8"/>
    <sheet name="team-W" sheetId="7" r:id="rId9"/>
  </sheets>
  <definedNames>
    <definedName name="_xlnm.Print_Area" localSheetId="1">様式１!$A$1:$R$24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4" i="2" l="1"/>
  <c r="U4" i="1"/>
  <c r="C2" i="6"/>
  <c r="C3" i="6"/>
  <c r="C4" i="6"/>
  <c r="C5" i="6"/>
  <c r="C6" i="6"/>
  <c r="C7" i="6"/>
  <c r="C8" i="6"/>
  <c r="C9" i="6"/>
  <c r="C2" i="3"/>
  <c r="C3" i="3"/>
  <c r="C4" i="3"/>
  <c r="C5" i="3"/>
  <c r="C6" i="3"/>
  <c r="C7" i="3"/>
  <c r="C8" i="3"/>
  <c r="C9" i="3"/>
  <c r="C10" i="3"/>
  <c r="C11" i="3"/>
  <c r="W7" i="2"/>
  <c r="W8" i="2"/>
  <c r="W9" i="2"/>
  <c r="W10" i="2"/>
  <c r="W11" i="2"/>
  <c r="W12" i="2"/>
  <c r="W13" i="2"/>
  <c r="W6" i="2"/>
  <c r="W7" i="1"/>
  <c r="W8" i="1"/>
  <c r="W9" i="1"/>
  <c r="W10" i="1"/>
  <c r="W11" i="1"/>
  <c r="W12" i="1"/>
  <c r="W13" i="1"/>
  <c r="W14" i="1"/>
  <c r="W15" i="1"/>
  <c r="W6" i="1"/>
  <c r="R7" i="2"/>
  <c r="R8" i="2"/>
  <c r="R9" i="2"/>
  <c r="R10" i="2"/>
  <c r="R11" i="2"/>
  <c r="R12" i="2"/>
  <c r="R13" i="2"/>
  <c r="R6" i="2"/>
  <c r="R7" i="1"/>
  <c r="R8" i="1"/>
  <c r="R9" i="1"/>
  <c r="R10" i="1"/>
  <c r="R11" i="1"/>
  <c r="R12" i="1"/>
  <c r="R13" i="1"/>
  <c r="R14" i="1"/>
  <c r="R15" i="1"/>
  <c r="R6" i="1"/>
  <c r="N19" i="2"/>
  <c r="N21" i="1"/>
  <c r="F9" i="7"/>
  <c r="E9" i="7"/>
  <c r="D9" i="7"/>
  <c r="C9" i="7"/>
  <c r="F8" i="7"/>
  <c r="E8" i="7"/>
  <c r="D8" i="7"/>
  <c r="C8" i="7"/>
  <c r="F7" i="7"/>
  <c r="E7" i="7"/>
  <c r="D7" i="7"/>
  <c r="C7" i="7"/>
  <c r="F6" i="7"/>
  <c r="E6" i="7"/>
  <c r="D6" i="7"/>
  <c r="C6" i="7"/>
  <c r="F5" i="7"/>
  <c r="E5" i="7"/>
  <c r="D5" i="7"/>
  <c r="C5" i="7"/>
  <c r="F4" i="7"/>
  <c r="E4" i="7"/>
  <c r="D4" i="7"/>
  <c r="C4" i="7"/>
  <c r="F3" i="7"/>
  <c r="E3" i="7"/>
  <c r="D3" i="7"/>
  <c r="C3" i="7"/>
  <c r="F2" i="7"/>
  <c r="E2" i="7"/>
  <c r="D2" i="7"/>
  <c r="C2" i="7"/>
  <c r="F2" i="4"/>
  <c r="F3" i="4"/>
  <c r="F4" i="4"/>
  <c r="F5" i="4"/>
  <c r="F6" i="4"/>
  <c r="F7" i="4"/>
  <c r="F8" i="4"/>
  <c r="F9" i="4"/>
  <c r="F10" i="4"/>
  <c r="F11" i="4"/>
  <c r="E2" i="4"/>
  <c r="E3" i="4"/>
  <c r="E4" i="4"/>
  <c r="E5" i="4"/>
  <c r="E6" i="4"/>
  <c r="E7" i="4"/>
  <c r="E8" i="4"/>
  <c r="E9" i="4"/>
  <c r="E10" i="4"/>
  <c r="E11" i="4"/>
  <c r="D2" i="4"/>
  <c r="D3" i="4"/>
  <c r="D4" i="4"/>
  <c r="D5" i="4"/>
  <c r="D6" i="4"/>
  <c r="D7" i="4"/>
  <c r="D8" i="4"/>
  <c r="D9" i="4"/>
  <c r="D10" i="4"/>
  <c r="D11" i="4"/>
  <c r="C2" i="4"/>
  <c r="C3" i="4"/>
  <c r="C4" i="4"/>
  <c r="C5" i="4"/>
  <c r="C6" i="4"/>
  <c r="C7" i="4"/>
  <c r="C8" i="4"/>
  <c r="C9" i="4"/>
  <c r="C10" i="4"/>
  <c r="C11" i="4"/>
  <c r="N2" i="6"/>
  <c r="D2" i="6" s="1"/>
  <c r="A2" i="7" s="1"/>
  <c r="N3" i="6"/>
  <c r="D3" i="6" s="1"/>
  <c r="A3" i="7" s="1"/>
  <c r="N4" i="6"/>
  <c r="D4" i="6" s="1"/>
  <c r="A4" i="7" s="1"/>
  <c r="N5" i="6"/>
  <c r="D5" i="6" s="1"/>
  <c r="A5" i="7" s="1"/>
  <c r="N6" i="6"/>
  <c r="D6" i="6" s="1"/>
  <c r="A6" i="7" s="1"/>
  <c r="N7" i="6"/>
  <c r="D7" i="6" s="1"/>
  <c r="A7" i="7" s="1"/>
  <c r="N8" i="6"/>
  <c r="D8" i="6" s="1"/>
  <c r="A8" i="7" s="1"/>
  <c r="N9" i="6"/>
  <c r="D9" i="6" s="1"/>
  <c r="A9" i="7" s="1"/>
  <c r="N2" i="3"/>
  <c r="D2" i="3" s="1"/>
  <c r="A2" i="4" s="1"/>
  <c r="N3" i="3"/>
  <c r="D3" i="3" s="1"/>
  <c r="A3" i="4" s="1"/>
  <c r="N4" i="3"/>
  <c r="D4" i="3" s="1"/>
  <c r="A4" i="4" s="1"/>
  <c r="N5" i="3"/>
  <c r="D5" i="3" s="1"/>
  <c r="A5" i="4" s="1"/>
  <c r="N6" i="3"/>
  <c r="D6" i="3" s="1"/>
  <c r="A6" i="4" s="1"/>
  <c r="N7" i="3"/>
  <c r="D7" i="3" s="1"/>
  <c r="A7" i="4" s="1"/>
  <c r="N8" i="3"/>
  <c r="D8" i="3" s="1"/>
  <c r="A8" i="4" s="1"/>
  <c r="N9" i="3"/>
  <c r="D9" i="3" s="1"/>
  <c r="A9" i="4" s="1"/>
  <c r="N10" i="3"/>
  <c r="D10" i="3" s="1"/>
  <c r="A10" i="4" s="1"/>
  <c r="N11" i="3"/>
  <c r="D11" i="3" s="1"/>
  <c r="A11" i="4" s="1"/>
  <c r="L7" i="2"/>
  <c r="N7" i="2"/>
  <c r="N25" i="1"/>
  <c r="O2" i="6" l="1"/>
  <c r="O6" i="6"/>
  <c r="O9" i="6"/>
  <c r="O5" i="6"/>
  <c r="O10" i="3"/>
  <c r="O8" i="6"/>
  <c r="O4" i="6"/>
  <c r="O6" i="3"/>
  <c r="O7" i="6"/>
  <c r="O3" i="6"/>
  <c r="O9" i="3"/>
  <c r="O5" i="3"/>
  <c r="O2" i="3"/>
  <c r="O8" i="3"/>
  <c r="O4" i="3"/>
  <c r="O11" i="3"/>
  <c r="O7" i="3"/>
  <c r="O3" i="3"/>
  <c r="G6" i="2" l="1"/>
  <c r="B6" i="2"/>
  <c r="L6" i="2"/>
  <c r="N6" i="2"/>
  <c r="B6" i="1" l="1"/>
  <c r="G2" i="3" s="1"/>
  <c r="I2" i="3" s="1"/>
  <c r="N8" i="2"/>
  <c r="N9" i="2"/>
  <c r="N10" i="2"/>
  <c r="N11" i="2"/>
  <c r="N12" i="2"/>
  <c r="N13" i="2"/>
  <c r="L8" i="2"/>
  <c r="K4" i="6" s="1"/>
  <c r="L9" i="2"/>
  <c r="K5" i="6" s="1"/>
  <c r="L10" i="2"/>
  <c r="K6" i="6" s="1"/>
  <c r="L11" i="2"/>
  <c r="K7" i="6" s="1"/>
  <c r="L12" i="2"/>
  <c r="K8" i="6" s="1"/>
  <c r="L13" i="2"/>
  <c r="K9" i="6" s="1"/>
  <c r="G7" i="2"/>
  <c r="H3" i="6" s="1"/>
  <c r="G8" i="2"/>
  <c r="H4" i="6" s="1"/>
  <c r="G9" i="2"/>
  <c r="H5" i="6" s="1"/>
  <c r="G10" i="2"/>
  <c r="H6" i="6" s="1"/>
  <c r="G11" i="2"/>
  <c r="H7" i="6" s="1"/>
  <c r="G12" i="2"/>
  <c r="H8" i="6" s="1"/>
  <c r="G13" i="2"/>
  <c r="H9" i="6" s="1"/>
  <c r="B7" i="2"/>
  <c r="G3" i="6" s="1"/>
  <c r="I3" i="7" s="1"/>
  <c r="B8" i="2"/>
  <c r="G4" i="6" s="1"/>
  <c r="I4" i="7" s="1"/>
  <c r="B9" i="2"/>
  <c r="G5" i="6" s="1"/>
  <c r="I5" i="7" s="1"/>
  <c r="B10" i="2"/>
  <c r="G6" i="6" s="1"/>
  <c r="I6" i="6" s="1"/>
  <c r="B11" i="2"/>
  <c r="G7" i="6" s="1"/>
  <c r="I7" i="7" s="1"/>
  <c r="B12" i="2"/>
  <c r="B13" i="2"/>
  <c r="G9" i="6" s="1"/>
  <c r="N23" i="2"/>
  <c r="N21" i="2"/>
  <c r="U17" i="2"/>
  <c r="R17" i="2"/>
  <c r="U19" i="1"/>
  <c r="R19" i="1"/>
  <c r="N23" i="1"/>
  <c r="N7" i="1"/>
  <c r="N8" i="1"/>
  <c r="N9" i="1"/>
  <c r="N10" i="1"/>
  <c r="N11" i="1"/>
  <c r="N12" i="1"/>
  <c r="N13" i="1"/>
  <c r="N14" i="1"/>
  <c r="N15" i="1"/>
  <c r="L7" i="1"/>
  <c r="K3" i="3" s="1"/>
  <c r="L8" i="1"/>
  <c r="K4" i="3" s="1"/>
  <c r="L9" i="1"/>
  <c r="K5" i="3" s="1"/>
  <c r="L10" i="1"/>
  <c r="K6" i="3" s="1"/>
  <c r="L11" i="1"/>
  <c r="K7" i="3" s="1"/>
  <c r="L12" i="1"/>
  <c r="K8" i="3" s="1"/>
  <c r="L13" i="1"/>
  <c r="K9" i="3" s="1"/>
  <c r="L14" i="1"/>
  <c r="K10" i="3" s="1"/>
  <c r="L15" i="1"/>
  <c r="K11" i="3" s="1"/>
  <c r="G7" i="1"/>
  <c r="H3" i="3" s="1"/>
  <c r="G8" i="1"/>
  <c r="H4" i="3" s="1"/>
  <c r="G9" i="1"/>
  <c r="H5" i="3" s="1"/>
  <c r="G10" i="1"/>
  <c r="H6" i="3" s="1"/>
  <c r="G11" i="1"/>
  <c r="H7" i="3" s="1"/>
  <c r="G12" i="1"/>
  <c r="H8" i="3" s="1"/>
  <c r="G13" i="1"/>
  <c r="H9" i="3" s="1"/>
  <c r="G14" i="1"/>
  <c r="H10" i="3" s="1"/>
  <c r="G15" i="1"/>
  <c r="H11" i="3" s="1"/>
  <c r="B7" i="1"/>
  <c r="G3" i="3" s="1"/>
  <c r="I3" i="4" s="1"/>
  <c r="B8" i="1"/>
  <c r="G4" i="3" s="1"/>
  <c r="B9" i="1"/>
  <c r="G5" i="3" s="1"/>
  <c r="B10" i="1"/>
  <c r="G6" i="3" s="1"/>
  <c r="I6" i="3" s="1"/>
  <c r="B11" i="1"/>
  <c r="G7" i="3" s="1"/>
  <c r="I7" i="4" s="1"/>
  <c r="B12" i="1"/>
  <c r="G8" i="3" s="1"/>
  <c r="B13" i="1"/>
  <c r="G9" i="3" s="1"/>
  <c r="I9" i="4" s="1"/>
  <c r="B14" i="1"/>
  <c r="G10" i="3" s="1"/>
  <c r="I10" i="4" s="1"/>
  <c r="B15" i="1"/>
  <c r="G11" i="3" s="1"/>
  <c r="I11" i="4" s="1"/>
  <c r="N6" i="1"/>
  <c r="L6" i="1"/>
  <c r="K2" i="3" s="1"/>
  <c r="G6" i="1"/>
  <c r="H2" i="3" s="1"/>
  <c r="G8" i="6"/>
  <c r="I8" i="6" s="1"/>
  <c r="K3" i="6"/>
  <c r="K2" i="6"/>
  <c r="H2" i="6"/>
  <c r="G2" i="6"/>
  <c r="I2" i="7" s="1"/>
  <c r="I5" i="4" l="1"/>
  <c r="I5" i="3"/>
  <c r="I7" i="6"/>
  <c r="I6" i="7"/>
  <c r="I9" i="7"/>
  <c r="I9" i="6"/>
  <c r="I4" i="6"/>
  <c r="I8" i="4"/>
  <c r="I8" i="3"/>
  <c r="I4" i="4"/>
  <c r="I4" i="3"/>
  <c r="I10" i="3"/>
  <c r="I6" i="4"/>
  <c r="I8" i="7"/>
  <c r="I2" i="4"/>
  <c r="I11" i="3"/>
  <c r="I2" i="6"/>
  <c r="I5" i="6"/>
  <c r="I3" i="6"/>
  <c r="B4" i="4"/>
  <c r="B2" i="3"/>
  <c r="B3" i="3" s="1"/>
  <c r="B4" i="3" s="1"/>
  <c r="B5" i="3" s="1"/>
  <c r="B6" i="3" s="1"/>
  <c r="B7" i="3" s="1"/>
  <c r="B8" i="3" s="1"/>
  <c r="B9" i="3" s="1"/>
  <c r="B10" i="3" s="1"/>
  <c r="B11" i="3" s="1"/>
  <c r="B8" i="7"/>
  <c r="B2" i="6"/>
  <c r="B3" i="6" s="1"/>
  <c r="B4" i="6" s="1"/>
  <c r="B5" i="6" s="1"/>
  <c r="B6" i="6" s="1"/>
  <c r="B7" i="6" s="1"/>
  <c r="B8" i="6" s="1"/>
  <c r="B9" i="6" s="1"/>
  <c r="I7" i="3"/>
  <c r="I3" i="3"/>
  <c r="I9" i="3"/>
  <c r="H8" i="7" l="1"/>
  <c r="H4" i="4"/>
  <c r="H3" i="4"/>
  <c r="B5" i="7"/>
  <c r="H5" i="7"/>
  <c r="H3" i="7"/>
  <c r="B5" i="4"/>
  <c r="H5" i="4"/>
  <c r="B9" i="7"/>
  <c r="H9" i="7"/>
  <c r="B9" i="4"/>
  <c r="H9" i="4"/>
  <c r="H7" i="7"/>
  <c r="H11" i="4"/>
  <c r="H7" i="4"/>
  <c r="B11" i="4"/>
  <c r="B7" i="4"/>
  <c r="B7" i="7"/>
  <c r="B3" i="7"/>
  <c r="B3" i="4"/>
  <c r="B6" i="4"/>
  <c r="B10" i="4"/>
  <c r="H6" i="4"/>
  <c r="H10" i="4"/>
  <c r="H8" i="4"/>
  <c r="B8" i="4"/>
  <c r="H2" i="4"/>
  <c r="B2" i="4"/>
  <c r="B6" i="7"/>
  <c r="H6" i="7"/>
  <c r="B2" i="7"/>
  <c r="H2" i="7"/>
  <c r="B4" i="7"/>
  <c r="H4" i="7"/>
</calcChain>
</file>

<file path=xl/sharedStrings.xml><?xml version="1.0" encoding="utf-8"?>
<sst xmlns="http://schemas.openxmlformats.org/spreadsheetml/2006/main" count="186" uniqueCount="111">
  <si>
    <t>参加選手一覧</t>
  </si>
  <si>
    <t>学年</t>
  </si>
  <si>
    <t>生年月日</t>
  </si>
  <si>
    <t>上記の者は本校生徒であり本大会に出場することを認め、下記金額を添えて申し込みます。</t>
  </si>
  <si>
    <t>申　　　込　　　書</t>
    <phoneticPr fontId="4"/>
  </si>
  <si>
    <t>日</t>
  </si>
  <si>
    <t>月</t>
    <rPh sb="0" eb="1">
      <t>ゲツ</t>
    </rPh>
    <phoneticPr fontId="4"/>
  </si>
  <si>
    <t>年</t>
    <rPh sb="0" eb="1">
      <t>ネン</t>
    </rPh>
    <phoneticPr fontId="4"/>
  </si>
  <si>
    <t>印</t>
    <rPh sb="0" eb="1">
      <t>イン</t>
    </rPh>
    <phoneticPr fontId="4"/>
  </si>
  <si>
    <t>円</t>
    <rPh sb="0" eb="1">
      <t>エン</t>
    </rPh>
    <phoneticPr fontId="4"/>
  </si>
  <si>
    <t>ナンバーカード</t>
    <phoneticPr fontId="4"/>
  </si>
  <si>
    <t>計</t>
    <rPh sb="0" eb="1">
      <t>ケイ</t>
    </rPh>
    <phoneticPr fontId="4"/>
  </si>
  <si>
    <t>学校長名</t>
    <phoneticPr fontId="4"/>
  </si>
  <si>
    <t>監督氏名</t>
    <phoneticPr fontId="4"/>
  </si>
  <si>
    <t>（選手名の記入は、1区から走者順に記入してください。）</t>
  </si>
  <si>
    <t>学 校 名　</t>
    <phoneticPr fontId="4"/>
  </si>
  <si>
    <t>競技者NO</t>
  </si>
  <si>
    <t>所属コード1</t>
  </si>
  <si>
    <t>所属コード2</t>
  </si>
  <si>
    <t>ナンバー</t>
  </si>
  <si>
    <t>ナンバー2</t>
  </si>
  <si>
    <t>競技者名</t>
  </si>
  <si>
    <t>競技者名カナ</t>
  </si>
  <si>
    <t>競技者名略称</t>
  </si>
  <si>
    <t>性別</t>
  </si>
  <si>
    <t>生年</t>
  </si>
  <si>
    <t>月日</t>
  </si>
  <si>
    <t>個人所属地名</t>
  </si>
  <si>
    <t>陸連コード</t>
  </si>
  <si>
    <t>参加競技-競技コード1</t>
  </si>
  <si>
    <t>参加競技-自己記録1</t>
  </si>
  <si>
    <t>参加競技-オープン参加FLG1</t>
  </si>
  <si>
    <t>参加競技-記録FLG1</t>
  </si>
  <si>
    <t>チームNO</t>
  </si>
  <si>
    <t>所属コード</t>
  </si>
  <si>
    <t>チーム名</t>
  </si>
  <si>
    <t>チーム名カナ</t>
  </si>
  <si>
    <t>チーム名略称</t>
  </si>
  <si>
    <t>チーム正式名称</t>
  </si>
  <si>
    <t>ID</t>
  </si>
  <si>
    <t>参加競技-競技コード</t>
  </si>
  <si>
    <t>参加競技-自己記録</t>
  </si>
  <si>
    <t>参加競技-オープン参加FLG</t>
  </si>
  <si>
    <t>参加競技-記録FLG</t>
  </si>
  <si>
    <t>氏名</t>
    <phoneticPr fontId="4"/>
  </si>
  <si>
    <t>ﾌﾘｶﾞﾅ</t>
    <phoneticPr fontId="4"/>
  </si>
  <si>
    <t>所属コード</t>
    <rPh sb="0" eb="2">
      <t>ショゾク</t>
    </rPh>
    <phoneticPr fontId="4"/>
  </si>
  <si>
    <t>学校長名</t>
    <rPh sb="0" eb="3">
      <t>ガッコウチョウ</t>
    </rPh>
    <rPh sb="3" eb="4">
      <t>メイ</t>
    </rPh>
    <phoneticPr fontId="4"/>
  </si>
  <si>
    <t>男子</t>
    <rPh sb="0" eb="2">
      <t>ダンシ</t>
    </rPh>
    <phoneticPr fontId="4"/>
  </si>
  <si>
    <t>氏名</t>
  </si>
  <si>
    <t>ﾌﾘｶﾞﾅ</t>
  </si>
  <si>
    <t>女子</t>
    <rPh sb="0" eb="2">
      <t>ジョシ</t>
    </rPh>
    <phoneticPr fontId="4"/>
  </si>
  <si>
    <t>（選手名の記入は、1区から走者順に記入してください。）</t>
    <phoneticPr fontId="4"/>
  </si>
  <si>
    <t>　　※選手名の記入は、１区から走者順に記入してください。</t>
    <phoneticPr fontId="4"/>
  </si>
  <si>
    <t>令和</t>
    <rPh sb="0" eb="1">
      <t>レイ</t>
    </rPh>
    <rPh sb="1" eb="2">
      <t>ワ</t>
    </rPh>
    <phoneticPr fontId="4"/>
  </si>
  <si>
    <t>男子監督氏名</t>
    <rPh sb="0" eb="2">
      <t>ダンシ</t>
    </rPh>
    <rPh sb="2" eb="4">
      <t>カントク</t>
    </rPh>
    <rPh sb="4" eb="6">
      <t>シメイ</t>
    </rPh>
    <phoneticPr fontId="4"/>
  </si>
  <si>
    <t>女子監督氏名</t>
    <rPh sb="0" eb="2">
      <t>ジョシ</t>
    </rPh>
    <rPh sb="2" eb="4">
      <t>カントク</t>
    </rPh>
    <rPh sb="4" eb="6">
      <t>シメイ</t>
    </rPh>
    <phoneticPr fontId="4"/>
  </si>
  <si>
    <t>男子第71回・女子第33回　東海高等学校駅伝競走大会申込方法</t>
    <rPh sb="0" eb="2">
      <t>ダンシ</t>
    </rPh>
    <rPh sb="2" eb="3">
      <t>ダイ</t>
    </rPh>
    <rPh sb="5" eb="6">
      <t>カイ</t>
    </rPh>
    <rPh sb="7" eb="9">
      <t>ジョシ</t>
    </rPh>
    <rPh sb="9" eb="10">
      <t>ダイ</t>
    </rPh>
    <rPh sb="12" eb="13">
      <t>カイ</t>
    </rPh>
    <rPh sb="14" eb="16">
      <t>トウカイ</t>
    </rPh>
    <rPh sb="16" eb="20">
      <t>コウトウガッコウ</t>
    </rPh>
    <rPh sb="26" eb="28">
      <t>モウシコミ</t>
    </rPh>
    <rPh sb="28" eb="30">
      <t>ホウホウ</t>
    </rPh>
    <phoneticPr fontId="4"/>
  </si>
  <si>
    <t>男子第71回・女子第33回　東海高等学校駅伝競走大会</t>
    <rPh sb="0" eb="2">
      <t>ダンシ</t>
    </rPh>
    <rPh sb="2" eb="3">
      <t>ダイ</t>
    </rPh>
    <rPh sb="5" eb="6">
      <t>カイ</t>
    </rPh>
    <rPh sb="7" eb="9">
      <t>ジョシ</t>
    </rPh>
    <rPh sb="9" eb="10">
      <t>ダイ</t>
    </rPh>
    <rPh sb="12" eb="13">
      <t>カイ</t>
    </rPh>
    <rPh sb="14" eb="16">
      <t>トウカイ</t>
    </rPh>
    <rPh sb="16" eb="20">
      <t>コウトウガッコウ</t>
    </rPh>
    <rPh sb="20" eb="22">
      <t>エキデン</t>
    </rPh>
    <rPh sb="22" eb="24">
      <t>キョウソウ</t>
    </rPh>
    <rPh sb="24" eb="26">
      <t>タイカイ</t>
    </rPh>
    <phoneticPr fontId="4"/>
  </si>
  <si>
    <t>男子第７１回東海高等学校駅伝競走大会</t>
    <phoneticPr fontId="4"/>
  </si>
  <si>
    <t>女子第３３回東海高等学校駅伝競走大会</t>
    <phoneticPr fontId="4"/>
  </si>
  <si>
    <t>２．申込書について</t>
    <rPh sb="2" eb="5">
      <t>モウシコミショ</t>
    </rPh>
    <phoneticPr fontId="4"/>
  </si>
  <si>
    <t>　印刷した申込用紙に学校長印を押印の上、必要経費を添えて各県高体連専門委員長に申込む。</t>
    <rPh sb="1" eb="3">
      <t>インサツ</t>
    </rPh>
    <rPh sb="5" eb="7">
      <t>モウシコミ</t>
    </rPh>
    <rPh sb="7" eb="9">
      <t>ヨウシ</t>
    </rPh>
    <rPh sb="10" eb="12">
      <t>ガッコウ</t>
    </rPh>
    <rPh sb="12" eb="13">
      <t>チョウ</t>
    </rPh>
    <rPh sb="13" eb="14">
      <t>イン</t>
    </rPh>
    <rPh sb="15" eb="17">
      <t>オウイン</t>
    </rPh>
    <rPh sb="18" eb="19">
      <t>ウエ</t>
    </rPh>
    <rPh sb="20" eb="24">
      <t>ヒツヨウケイヒ</t>
    </rPh>
    <rPh sb="25" eb="26">
      <t>ソ</t>
    </rPh>
    <rPh sb="28" eb="30">
      <t>カクケン</t>
    </rPh>
    <rPh sb="30" eb="33">
      <t>コウタイレン</t>
    </rPh>
    <rPh sb="33" eb="38">
      <t>センモンイインチョウ</t>
    </rPh>
    <rPh sb="39" eb="40">
      <t>モウ</t>
    </rPh>
    <rPh sb="40" eb="41">
      <t>コ</t>
    </rPh>
    <phoneticPr fontId="4"/>
  </si>
  <si>
    <t>参加料</t>
    <rPh sb="0" eb="3">
      <t>サンカリョウ</t>
    </rPh>
    <phoneticPr fontId="4"/>
  </si>
  <si>
    <t>３．申込先について</t>
    <rPh sb="2" eb="5">
      <t>モウシコミサキ</t>
    </rPh>
    <phoneticPr fontId="4"/>
  </si>
  <si>
    <t>　　　携帯：０９０－７６０５－８１５０</t>
    <phoneticPr fontId="4"/>
  </si>
  <si>
    <t>　　愛知県高体連　申込担当　浜田　倫昌</t>
    <rPh sb="2" eb="4">
      <t>アイチ</t>
    </rPh>
    <rPh sb="14" eb="16">
      <t>ハマダ</t>
    </rPh>
    <rPh sb="17" eb="19">
      <t>リンマサ</t>
    </rPh>
    <phoneticPr fontId="4"/>
  </si>
  <si>
    <t>以下の手順に従って申込みをして下さい。</t>
    <rPh sb="0" eb="2">
      <t>イカ</t>
    </rPh>
    <phoneticPr fontId="4"/>
  </si>
  <si>
    <t>所属県</t>
    <rPh sb="0" eb="3">
      <t>ショゾクケン</t>
    </rPh>
    <phoneticPr fontId="4"/>
  </si>
  <si>
    <t>　①所属県をプルダウンメニューから選択してください。</t>
    <rPh sb="2" eb="5">
      <t>ショゾクケン</t>
    </rPh>
    <rPh sb="17" eb="19">
      <t>センタク</t>
    </rPh>
    <phoneticPr fontId="4"/>
  </si>
  <si>
    <t>　③県予選会の順位・記録を入力してください。</t>
    <rPh sb="2" eb="6">
      <t>ケンヨセンカイ</t>
    </rPh>
    <rPh sb="7" eb="9">
      <t>ジュンイ</t>
    </rPh>
    <rPh sb="10" eb="12">
      <t>キロク</t>
    </rPh>
    <rPh sb="13" eb="15">
      <t>ニュウリョク</t>
    </rPh>
    <phoneticPr fontId="4"/>
  </si>
  <si>
    <t>　④男子・女子選手データの入力。</t>
    <rPh sb="2" eb="4">
      <t>ダンシ</t>
    </rPh>
    <rPh sb="5" eb="7">
      <t>ジョシ</t>
    </rPh>
    <rPh sb="7" eb="9">
      <t>センシュ</t>
    </rPh>
    <rPh sb="13" eb="15">
      <t>ニュウリョク</t>
    </rPh>
    <phoneticPr fontId="4"/>
  </si>
  <si>
    <t>位</t>
    <rPh sb="0" eb="1">
      <t>イ</t>
    </rPh>
    <phoneticPr fontId="4"/>
  </si>
  <si>
    <t>　　※順位は数字のみ入力。記録は○時間○○分○○秒で入力。</t>
    <rPh sb="3" eb="5">
      <t>ジュンイ</t>
    </rPh>
    <rPh sb="6" eb="8">
      <t>スウジ</t>
    </rPh>
    <rPh sb="10" eb="12">
      <t>ニュウリョク</t>
    </rPh>
    <rPh sb="13" eb="15">
      <t>キロク</t>
    </rPh>
    <rPh sb="17" eb="19">
      <t>ジカン</t>
    </rPh>
    <rPh sb="21" eb="22">
      <t>フン</t>
    </rPh>
    <rPh sb="24" eb="25">
      <t>ビョウ</t>
    </rPh>
    <rPh sb="26" eb="28">
      <t>ニュウリョク</t>
    </rPh>
    <phoneticPr fontId="4"/>
  </si>
  <si>
    <t>男子県予選順位</t>
    <rPh sb="0" eb="2">
      <t>ダンシ</t>
    </rPh>
    <rPh sb="2" eb="7">
      <t>ケンヨセンジュンイ</t>
    </rPh>
    <phoneticPr fontId="4"/>
  </si>
  <si>
    <t>男子県予選記録</t>
    <rPh sb="0" eb="2">
      <t>ダンシ</t>
    </rPh>
    <rPh sb="2" eb="3">
      <t>ケン</t>
    </rPh>
    <rPh sb="3" eb="5">
      <t>ヨセン</t>
    </rPh>
    <rPh sb="5" eb="7">
      <t>キロク</t>
    </rPh>
    <phoneticPr fontId="4"/>
  </si>
  <si>
    <t>女子県予選順位</t>
    <rPh sb="0" eb="2">
      <t>ジョシ</t>
    </rPh>
    <rPh sb="2" eb="7">
      <t>ケンヨセンジュンイ</t>
    </rPh>
    <phoneticPr fontId="4"/>
  </si>
  <si>
    <t>女子県予選記録</t>
    <rPh sb="0" eb="2">
      <t>ジョシ</t>
    </rPh>
    <rPh sb="2" eb="3">
      <t>ケン</t>
    </rPh>
    <rPh sb="3" eb="5">
      <t>ヨセン</t>
    </rPh>
    <rPh sb="5" eb="7">
      <t>キロク</t>
    </rPh>
    <phoneticPr fontId="4"/>
  </si>
  <si>
    <t>学校名略称</t>
    <rPh sb="0" eb="3">
      <t>ガッコウメイ</t>
    </rPh>
    <rPh sb="3" eb="5">
      <t>リャクショウ</t>
    </rPh>
    <phoneticPr fontId="4"/>
  </si>
  <si>
    <t>学校名ﾌﾘｶﾞﾅ</t>
    <rPh sb="0" eb="3">
      <t>ガッコウメイ</t>
    </rPh>
    <phoneticPr fontId="4"/>
  </si>
  <si>
    <t>正式学校名</t>
    <rPh sb="0" eb="2">
      <t>セイシキ</t>
    </rPh>
    <rPh sb="2" eb="5">
      <t>ガッコウメイ</t>
    </rPh>
    <phoneticPr fontId="4"/>
  </si>
  <si>
    <t>　②学校名略称・学校名ﾌﾘｶﾞﾅ・正式学校名・所属コード・学校長名・監督(男女)氏名の入力。</t>
    <rPh sb="2" eb="5">
      <t>ガッコウメイ</t>
    </rPh>
    <rPh sb="5" eb="7">
      <t>リャクショウ</t>
    </rPh>
    <rPh sb="8" eb="11">
      <t>ガッコウメイ</t>
    </rPh>
    <rPh sb="18" eb="20">
      <t>ガッコウ</t>
    </rPh>
    <rPh sb="20" eb="21">
      <t>メイ</t>
    </rPh>
    <rPh sb="21" eb="22">
      <t>・</t>
    </rPh>
    <rPh sb="22" eb="24">
      <t>ショゾク</t>
    </rPh>
    <rPh sb="23" eb="25">
      <t>ショゾク</t>
    </rPh>
    <rPh sb="29" eb="32">
      <t>ガッコウチョウ</t>
    </rPh>
    <rPh sb="32" eb="33">
      <t>メイ</t>
    </rPh>
    <rPh sb="34" eb="36">
      <t>カントク</t>
    </rPh>
    <rPh sb="37" eb="39">
      <t>ダンジョ</t>
    </rPh>
    <rPh sb="40" eb="42">
      <t>シメイ</t>
    </rPh>
    <rPh sb="43" eb="45">
      <t>ニュウリョク</t>
    </rPh>
    <phoneticPr fontId="4"/>
  </si>
  <si>
    <r>
      <t>　　氏名・ﾌﾘｶﾞﾅ(</t>
    </r>
    <r>
      <rPr>
        <u val="double"/>
        <sz val="12"/>
        <color rgb="FFFF0000"/>
        <rFont val="ＭＳ 明朝"/>
        <family val="1"/>
        <charset val="128"/>
      </rPr>
      <t>半角ｶﾀｶﾅ</t>
    </r>
    <r>
      <rPr>
        <sz val="11"/>
        <color indexed="8"/>
        <rFont val="ＭＳ 明朝"/>
        <family val="1"/>
        <charset val="128"/>
      </rPr>
      <t>)・学年・生年月日（以下の入力例を参考にしてください）</t>
    </r>
    <rPh sb="2" eb="4">
      <t>シメイ</t>
    </rPh>
    <rPh sb="11" eb="13">
      <t>ハンカク</t>
    </rPh>
    <rPh sb="19" eb="21">
      <t>ガクネン</t>
    </rPh>
    <rPh sb="22" eb="24">
      <t>セイネン</t>
    </rPh>
    <rPh sb="24" eb="26">
      <t>ガッピ</t>
    </rPh>
    <rPh sb="28" eb="29">
      <t>イカ</t>
    </rPh>
    <rPh sb="30" eb="32">
      <t>ニュウリョク</t>
    </rPh>
    <rPh sb="32" eb="33">
      <t>レイ</t>
    </rPh>
    <rPh sb="34" eb="36">
      <t>サンコウ</t>
    </rPh>
    <phoneticPr fontId="4"/>
  </si>
  <si>
    <r>
      <t>　　※生年月日の入力例（年号は西暦で、区切りは</t>
    </r>
    <r>
      <rPr>
        <b/>
        <sz val="14"/>
        <color rgb="FFFF0000"/>
        <rFont val="ＭＳ 明朝"/>
        <family val="1"/>
        <charset val="128"/>
      </rPr>
      <t>/</t>
    </r>
    <r>
      <rPr>
        <b/>
        <sz val="12"/>
        <color rgb="FFFF0000"/>
        <rFont val="ＭＳ 明朝"/>
        <family val="1"/>
        <charset val="128"/>
      </rPr>
      <t>で入力すること）</t>
    </r>
    <rPh sb="3" eb="5">
      <t>セイネン</t>
    </rPh>
    <rPh sb="5" eb="7">
      <t>ガッピ</t>
    </rPh>
    <rPh sb="8" eb="10">
      <t>ニュウリョク</t>
    </rPh>
    <rPh sb="10" eb="11">
      <t>レイ</t>
    </rPh>
    <rPh sb="12" eb="14">
      <t>ネンゴウ</t>
    </rPh>
    <rPh sb="15" eb="17">
      <t>セイレキ</t>
    </rPh>
    <rPh sb="19" eb="21">
      <t>クギ</t>
    </rPh>
    <rPh sb="25" eb="27">
      <t>ニュウリョク</t>
    </rPh>
    <phoneticPr fontId="4"/>
  </si>
  <si>
    <t>　　　　2004年11月22日生まれの場合　→　2004/11/22　と入力する</t>
    <rPh sb="8" eb="9">
      <t>ネン</t>
    </rPh>
    <rPh sb="11" eb="12">
      <t>ガツ</t>
    </rPh>
    <rPh sb="14" eb="15">
      <t>ニチ</t>
    </rPh>
    <rPh sb="15" eb="16">
      <t>ウ</t>
    </rPh>
    <rPh sb="19" eb="21">
      <t>バアイ</t>
    </rPh>
    <rPh sb="36" eb="38">
      <t>ニュウリョク</t>
    </rPh>
    <phoneticPr fontId="4"/>
  </si>
  <si>
    <t>　申込書の日付は自動的に表示されるようになっています。確認の上、印刷をしてください。</t>
    <rPh sb="1" eb="4">
      <t>モウシコミショ</t>
    </rPh>
    <rPh sb="5" eb="7">
      <t>ヒヅケ</t>
    </rPh>
    <rPh sb="8" eb="11">
      <t>ジドウテキ</t>
    </rPh>
    <rPh sb="12" eb="14">
      <t>ヒョウジ</t>
    </rPh>
    <rPh sb="27" eb="29">
      <t>カクニン</t>
    </rPh>
    <rPh sb="30" eb="31">
      <t>ウエ</t>
    </rPh>
    <rPh sb="32" eb="34">
      <t>インサツ</t>
    </rPh>
    <phoneticPr fontId="4"/>
  </si>
  <si>
    <t>　　提 出 先：愛知県高体連　申込担当　浜田　倫昌</t>
    <rPh sb="8" eb="10">
      <t>アイチ</t>
    </rPh>
    <rPh sb="20" eb="22">
      <t>ハマダ</t>
    </rPh>
    <rPh sb="23" eb="25">
      <t>リンマサ</t>
    </rPh>
    <phoneticPr fontId="4"/>
  </si>
  <si>
    <t>　　所　　属：津島北高等学校　０５６７―２８―３４１４</t>
    <rPh sb="7" eb="10">
      <t>ツシマキタ</t>
    </rPh>
    <phoneticPr fontId="4"/>
  </si>
  <si>
    <t>　　アドレス：aichi.koukouekiden@gmail.com</t>
    <phoneticPr fontId="4"/>
  </si>
  <si>
    <r>
      <t>①</t>
    </r>
    <r>
      <rPr>
        <sz val="7"/>
        <color theme="1"/>
        <rFont val="ＭＳ 明朝"/>
        <family val="1"/>
        <charset val="128"/>
      </rPr>
      <t xml:space="preserve">   </t>
    </r>
    <r>
      <rPr>
        <sz val="10.5"/>
        <color theme="1"/>
        <rFont val="ＭＳ 明朝"/>
        <family val="1"/>
        <charset val="128"/>
      </rPr>
      <t>ファイルのメールでの提出について</t>
    </r>
    <phoneticPr fontId="4"/>
  </si>
  <si>
    <r>
      <t>②</t>
    </r>
    <r>
      <rPr>
        <sz val="7"/>
        <color theme="1"/>
        <rFont val="ＭＳ 明朝"/>
        <family val="1"/>
        <charset val="128"/>
      </rPr>
      <t xml:space="preserve">   </t>
    </r>
    <r>
      <rPr>
        <sz val="10.5"/>
        <color theme="1"/>
        <rFont val="ＭＳ 明朝"/>
        <family val="1"/>
        <charset val="128"/>
      </rPr>
      <t>入力ファイルについての問い合わせ先（入力方法など）</t>
    </r>
    <phoneticPr fontId="4"/>
  </si>
  <si>
    <t>東海高等学校体育連盟会長　殿</t>
    <rPh sb="0" eb="2">
      <t>トウカイ</t>
    </rPh>
    <phoneticPr fontId="4"/>
  </si>
  <si>
    <t>区間記録</t>
    <rPh sb="0" eb="4">
      <t>クカンキロク</t>
    </rPh>
    <phoneticPr fontId="4"/>
  </si>
  <si>
    <t>健康状態</t>
    <rPh sb="0" eb="4">
      <t>ケンコウジョウタイ</t>
    </rPh>
    <phoneticPr fontId="4"/>
  </si>
  <si>
    <t>区間</t>
    <rPh sb="0" eb="2">
      <t>クカン</t>
    </rPh>
    <phoneticPr fontId="4"/>
  </si>
  <si>
    <t>記録</t>
    <rPh sb="0" eb="2">
      <t>キロク</t>
    </rPh>
    <phoneticPr fontId="4"/>
  </si>
  <si>
    <t>県名</t>
    <rPh sb="0" eb="2">
      <t>ケンメイ</t>
    </rPh>
    <phoneticPr fontId="4"/>
  </si>
  <si>
    <t>三重</t>
    <rPh sb="0" eb="2">
      <t>ミエ</t>
    </rPh>
    <phoneticPr fontId="4"/>
  </si>
  <si>
    <t>静岡</t>
    <rPh sb="0" eb="2">
      <t>シズオカ</t>
    </rPh>
    <phoneticPr fontId="4"/>
  </si>
  <si>
    <t>岐阜</t>
    <rPh sb="0" eb="2">
      <t>ギフ</t>
    </rPh>
    <phoneticPr fontId="4"/>
  </si>
  <si>
    <t>愛知</t>
    <rPh sb="0" eb="2">
      <t>アイチ</t>
    </rPh>
    <phoneticPr fontId="4"/>
  </si>
  <si>
    <t>県予選記録</t>
    <rPh sb="0" eb="5">
      <t>ケンヨセンキロク</t>
    </rPh>
    <phoneticPr fontId="4"/>
  </si>
  <si>
    <t>　　県予選区間記録(区間は数字のみ・記録は〇〇分〇〇秒で入力)</t>
    <rPh sb="2" eb="5">
      <t>ケンヨセン</t>
    </rPh>
    <rPh sb="5" eb="9">
      <t>クカンキロク</t>
    </rPh>
    <rPh sb="10" eb="12">
      <t>クカン</t>
    </rPh>
    <rPh sb="13" eb="15">
      <t>スウジ</t>
    </rPh>
    <rPh sb="18" eb="20">
      <t>キロク</t>
    </rPh>
    <rPh sb="23" eb="24">
      <t>フン</t>
    </rPh>
    <rPh sb="26" eb="27">
      <t>ビョウ</t>
    </rPh>
    <rPh sb="28" eb="30">
      <t>ニュウリョク</t>
    </rPh>
    <phoneticPr fontId="4"/>
  </si>
  <si>
    <t>　　健康状態を「良・不良」で入力</t>
    <rPh sb="2" eb="6">
      <t>ケンコウジョウタイ</t>
    </rPh>
    <rPh sb="8" eb="9">
      <t>リョウ</t>
    </rPh>
    <rPh sb="10" eb="12">
      <t>フリョウ</t>
    </rPh>
    <rPh sb="14" eb="16">
      <t>ニュウリョク</t>
    </rPh>
    <phoneticPr fontId="4"/>
  </si>
  <si>
    <t>１．「様式1」シートについて</t>
    <rPh sb="3" eb="5">
      <t>ヨウシキ</t>
    </rPh>
    <phoneticPr fontId="4"/>
  </si>
  <si>
    <t>　基本的に「様式1」シートにデータを入力すると申込用紙が作成できます。</t>
    <rPh sb="1" eb="4">
      <t>キホンテキ</t>
    </rPh>
    <rPh sb="6" eb="8">
      <t>ヨウシキ</t>
    </rPh>
    <rPh sb="18" eb="20">
      <t>ニュウリョク</t>
    </rPh>
    <rPh sb="23" eb="25">
      <t>モウシコミ</t>
    </rPh>
    <rPh sb="25" eb="27">
      <t>ヨウシ</t>
    </rPh>
    <rPh sb="28" eb="30">
      <t>サクセイ</t>
    </rPh>
    <phoneticPr fontId="4"/>
  </si>
  <si>
    <t>　「様式1」シートへの入力が完了すると申込書が完成します。</t>
    <rPh sb="2" eb="4">
      <t>ヨウシキ</t>
    </rPh>
    <rPh sb="11" eb="13">
      <t>ニュウリョク</t>
    </rPh>
    <rPh sb="14" eb="16">
      <t>カンリョウ</t>
    </rPh>
    <rPh sb="19" eb="22">
      <t>モウシコミショ</t>
    </rPh>
    <rPh sb="23" eb="25">
      <t>カンセイ</t>
    </rPh>
    <phoneticPr fontId="4"/>
  </si>
  <si>
    <r>
      <t>　　提出期限：</t>
    </r>
    <r>
      <rPr>
        <u/>
        <sz val="11"/>
        <color rgb="FF000000"/>
        <rFont val="ＭＳ 明朝"/>
        <family val="1"/>
        <charset val="128"/>
      </rPr>
      <t>１１</t>
    </r>
    <r>
      <rPr>
        <u/>
        <sz val="10.5"/>
        <color theme="1"/>
        <rFont val="ＭＳ 明朝"/>
        <family val="1"/>
        <charset val="128"/>
      </rPr>
      <t>／１０（木）</t>
    </r>
    <r>
      <rPr>
        <sz val="11"/>
        <color rgb="FF000000"/>
        <rFont val="ＭＳ 明朝"/>
        <family val="1"/>
        <charset val="128"/>
      </rPr>
      <t>　（三重県は</t>
    </r>
    <r>
      <rPr>
        <u/>
        <sz val="11"/>
        <color rgb="FF000000"/>
        <rFont val="ＭＳ 明朝"/>
        <family val="1"/>
        <charset val="128"/>
      </rPr>
      <t>１１／１４（月）</t>
    </r>
    <r>
      <rPr>
        <sz val="11"/>
        <color rgb="FF000000"/>
        <rFont val="ＭＳ 明朝"/>
        <family val="1"/>
        <charset val="128"/>
      </rPr>
      <t>）</t>
    </r>
    <rPh sb="13" eb="14">
      <t>キ</t>
    </rPh>
    <rPh sb="17" eb="20">
      <t>ミエケン</t>
    </rPh>
    <rPh sb="27" eb="28">
      <t>ゲツ</t>
    </rPh>
    <phoneticPr fontId="4"/>
  </si>
  <si>
    <t>　　※氏名・ﾌﾘｶﾞﾅは姓と名で１文字分スペースを入れてください。</t>
    <rPh sb="3" eb="5">
      <t>シメイ</t>
    </rPh>
    <rPh sb="12" eb="13">
      <t>セイ</t>
    </rPh>
    <rPh sb="14" eb="15">
      <t>メイ</t>
    </rPh>
    <rPh sb="17" eb="20">
      <t>モジブン</t>
    </rPh>
    <rPh sb="25" eb="26">
      <t>イ</t>
    </rPh>
    <phoneticPr fontId="4"/>
  </si>
  <si>
    <t>　　※男子・女子の入力欄を間違えないようにしてください。</t>
    <rPh sb="3" eb="5">
      <t>ダンシ</t>
    </rPh>
    <rPh sb="6" eb="8">
      <t>ジョシ</t>
    </rPh>
    <rPh sb="9" eb="12">
      <t>ニュウリョクラン</t>
    </rPh>
    <rPh sb="13" eb="15">
      <t>マチガ</t>
    </rPh>
    <phoneticPr fontId="4"/>
  </si>
  <si>
    <t>　　※ファイル名の(○○高)を学校名に変更して添付して送付してください。</t>
    <rPh sb="7" eb="8">
      <t>メイ</t>
    </rPh>
    <rPh sb="12" eb="13">
      <t>コウ</t>
    </rPh>
    <rPh sb="15" eb="17">
      <t>ガッコウ</t>
    </rPh>
    <rPh sb="17" eb="18">
      <t>メイ</t>
    </rPh>
    <rPh sb="19" eb="21">
      <t>ヘンコウ</t>
    </rPh>
    <rPh sb="23" eb="25">
      <t>テンプ</t>
    </rPh>
    <rPh sb="27" eb="29">
      <t>ソウフ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</si>
</sst>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.5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b/>
      <sz val="14"/>
      <color indexed="8"/>
      <name val="ＭＳ 明朝"/>
      <family val="1"/>
      <charset val="128"/>
    </font>
    <font>
      <sz val="18"/>
      <color indexed="8"/>
      <name val="ＭＳ 明朝"/>
      <family val="1"/>
      <charset val="128"/>
    </font>
    <font>
      <b/>
      <sz val="22"/>
      <color rgb="FF0070C0"/>
      <name val="ＭＳ 明朝"/>
      <family val="1"/>
      <charset val="128"/>
    </font>
    <font>
      <b/>
      <sz val="22"/>
      <color rgb="FFFF0000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4"/>
      <name val="ＭＳ 明朝"/>
      <family val="1"/>
      <charset val="128"/>
    </font>
    <font>
      <u val="double"/>
      <sz val="12"/>
      <color rgb="FFFF0000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u/>
      <sz val="10.5"/>
      <color theme="1"/>
      <name val="ＭＳ 明朝"/>
      <family val="1"/>
      <charset val="128"/>
    </font>
    <font>
      <u/>
      <sz val="11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DD3C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rgb="FFFF0000"/>
      </top>
      <bottom style="thin">
        <color indexed="64"/>
      </bottom>
      <diagonal/>
    </border>
    <border>
      <left/>
      <right style="double">
        <color rgb="FFFF0000"/>
      </right>
      <top style="double">
        <color rgb="FFFF0000"/>
      </top>
      <bottom style="thin">
        <color indexed="64"/>
      </bottom>
      <diagonal/>
    </border>
    <border>
      <left/>
      <right/>
      <top style="double">
        <color rgb="FFFF0000"/>
      </top>
      <bottom style="thin">
        <color indexed="64"/>
      </bottom>
      <diagonal/>
    </border>
    <border>
      <left/>
      <right style="thin">
        <color indexed="64"/>
      </right>
      <top style="double">
        <color rgb="FFFF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thin">
        <color indexed="64"/>
      </bottom>
      <diagonal/>
    </border>
    <border>
      <left style="double">
        <color rgb="FFFF0000"/>
      </left>
      <right/>
      <top style="thin">
        <color indexed="64"/>
      </top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thin">
        <color indexed="64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89">
    <xf numFmtId="0" fontId="0" fillId="0" borderId="0" xfId="0">
      <alignment vertical="center"/>
    </xf>
    <xf numFmtId="0" fontId="8" fillId="0" borderId="0" xfId="2" applyFill="1">
      <alignment vertical="center"/>
    </xf>
    <xf numFmtId="0" fontId="8" fillId="0" borderId="0" xfId="2">
      <alignment vertical="center"/>
    </xf>
    <xf numFmtId="0" fontId="5" fillId="0" borderId="0" xfId="0" applyFont="1" applyProtection="1">
      <alignment vertical="center"/>
    </xf>
    <xf numFmtId="0" fontId="2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5" fillId="0" borderId="0" xfId="0" applyFont="1">
      <alignment vertical="center"/>
    </xf>
    <xf numFmtId="0" fontId="5" fillId="2" borderId="1" xfId="0" applyFont="1" applyFill="1" applyBorder="1" applyProtection="1">
      <alignment vertical="center"/>
      <protection locked="0"/>
    </xf>
    <xf numFmtId="14" fontId="5" fillId="2" borderId="1" xfId="0" applyNumberFormat="1" applyFont="1" applyFill="1" applyBorder="1" applyProtection="1">
      <alignment vertical="center"/>
      <protection locked="0"/>
    </xf>
    <xf numFmtId="0" fontId="5" fillId="3" borderId="1" xfId="0" applyFont="1" applyFill="1" applyBorder="1" applyProtection="1">
      <alignment vertical="center"/>
      <protection locked="0"/>
    </xf>
    <xf numFmtId="14" fontId="5" fillId="3" borderId="1" xfId="0" applyNumberFormat="1" applyFont="1" applyFill="1" applyBorder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top" wrapText="1"/>
    </xf>
    <xf numFmtId="0" fontId="13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top"/>
    </xf>
    <xf numFmtId="0" fontId="7" fillId="0" borderId="0" xfId="0" applyFont="1" applyAlignment="1" applyProtection="1">
      <alignment vertical="top"/>
    </xf>
    <xf numFmtId="0" fontId="5" fillId="0" borderId="0" xfId="0" applyFont="1" applyBorder="1" applyProtection="1">
      <alignment vertical="center"/>
    </xf>
    <xf numFmtId="0" fontId="9" fillId="0" borderId="0" xfId="0" applyFont="1" applyProtection="1">
      <alignment vertical="center"/>
    </xf>
    <xf numFmtId="0" fontId="5" fillId="0" borderId="8" xfId="0" applyFont="1" applyFill="1" applyBorder="1" applyProtection="1">
      <alignment vertical="center"/>
    </xf>
    <xf numFmtId="0" fontId="2" fillId="0" borderId="2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distributed" vertical="distributed" shrinkToFit="1"/>
    </xf>
    <xf numFmtId="0" fontId="5" fillId="0" borderId="0" xfId="0" applyFont="1" applyBorder="1" applyAlignment="1">
      <alignment vertical="center"/>
    </xf>
    <xf numFmtId="0" fontId="2" fillId="0" borderId="1" xfId="0" applyFont="1" applyBorder="1" applyAlignment="1" applyProtection="1">
      <alignment horizontal="center" vertical="center" shrinkToFit="1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1" xfId="0" applyNumberFormat="1" applyFont="1" applyFill="1" applyBorder="1" applyAlignment="1" applyProtection="1">
      <alignment horizontal="center" vertical="center"/>
      <protection locked="0"/>
    </xf>
    <xf numFmtId="14" fontId="5" fillId="3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vertical="center"/>
    </xf>
    <xf numFmtId="0" fontId="7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/>
    </xf>
    <xf numFmtId="0" fontId="15" fillId="0" borderId="15" xfId="0" applyFont="1" applyBorder="1" applyAlignment="1" applyProtection="1">
      <alignment horizontal="center" vertical="center"/>
    </xf>
    <xf numFmtId="0" fontId="15" fillId="0" borderId="13" xfId="0" applyFont="1" applyBorder="1" applyAlignment="1" applyProtection="1">
      <alignment horizontal="center" vertical="center"/>
    </xf>
    <xf numFmtId="0" fontId="17" fillId="0" borderId="11" xfId="0" applyFont="1" applyBorder="1" applyAlignment="1" applyProtection="1">
      <alignment horizontal="center" vertical="center"/>
    </xf>
    <xf numFmtId="0" fontId="17" fillId="0" borderId="10" xfId="0" applyFont="1" applyBorder="1" applyAlignment="1" applyProtection="1">
      <alignment horizontal="center" vertical="center"/>
    </xf>
    <xf numFmtId="0" fontId="17" fillId="0" borderId="17" xfId="0" applyFont="1" applyBorder="1" applyAlignment="1" applyProtection="1">
      <alignment horizontal="center" vertical="center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0" fontId="17" fillId="0" borderId="16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17" fillId="0" borderId="9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center" vertical="center"/>
    </xf>
    <xf numFmtId="0" fontId="15" fillId="0" borderId="12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12" fillId="3" borderId="1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14" fontId="2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distributed"/>
    </xf>
    <xf numFmtId="0" fontId="5" fillId="0" borderId="0" xfId="0" applyFont="1" applyAlignment="1" applyProtection="1">
      <alignment horizontal="distributed" vertical="distributed"/>
    </xf>
    <xf numFmtId="0" fontId="7" fillId="0" borderId="0" xfId="0" applyFont="1" applyAlignment="1" applyProtection="1">
      <alignment horizontal="distributed" vertical="distributed"/>
    </xf>
    <xf numFmtId="0" fontId="6" fillId="0" borderId="0" xfId="0" applyFont="1" applyAlignment="1" applyProtection="1">
      <alignment horizontal="center" vertical="center"/>
    </xf>
    <xf numFmtId="38" fontId="7" fillId="0" borderId="7" xfId="1" applyFont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38" fontId="7" fillId="0" borderId="0" xfId="1" applyFont="1" applyAlignment="1" applyProtection="1">
      <alignment horizontal="right" vertical="center"/>
    </xf>
    <xf numFmtId="38" fontId="7" fillId="0" borderId="3" xfId="1" applyFont="1" applyBorder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0" fontId="6" fillId="0" borderId="0" xfId="0" applyNumberFormat="1" applyFont="1" applyAlignment="1" applyProtection="1">
      <alignment horizontal="center" vertical="center"/>
    </xf>
    <xf numFmtId="0" fontId="5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 shrinkToFit="1"/>
    </xf>
    <xf numFmtId="0" fontId="2" fillId="0" borderId="5" xfId="0" applyFont="1" applyBorder="1" applyAlignment="1" applyProtection="1">
      <alignment horizontal="center" vertical="center" shrinkToFit="1"/>
    </xf>
    <xf numFmtId="0" fontId="2" fillId="0" borderId="6" xfId="0" applyFont="1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colors>
    <mruColors>
      <color rgb="FFFDD3CF"/>
      <color rgb="FFFA90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133350</xdr:colOff>
      <xdr:row>26</xdr:row>
      <xdr:rowOff>152400</xdr:rowOff>
    </xdr:from>
    <xdr:to>
      <xdr:col>23</xdr:col>
      <xdr:colOff>219075</xdr:colOff>
      <xdr:row>30</xdr:row>
      <xdr:rowOff>85725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2673350" y="8153400"/>
          <a:ext cx="3387725" cy="1203325"/>
        </a:xfrm>
        <a:prstGeom prst="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133350</xdr:colOff>
      <xdr:row>24</xdr:row>
      <xdr:rowOff>152400</xdr:rowOff>
    </xdr:from>
    <xdr:to>
      <xdr:col>22</xdr:col>
      <xdr:colOff>219075</xdr:colOff>
      <xdr:row>28</xdr:row>
      <xdr:rowOff>85725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E1FAC655-19DF-4F46-8DE7-D06396C0C587}"/>
            </a:ext>
          </a:extLst>
        </xdr:cNvPr>
        <xdr:cNvSpPr/>
      </xdr:nvSpPr>
      <xdr:spPr>
        <a:xfrm>
          <a:off x="2673350" y="8153400"/>
          <a:ext cx="3387725" cy="1203325"/>
        </a:xfrm>
        <a:prstGeom prst="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6"/>
  <sheetViews>
    <sheetView tabSelected="1" zoomScaleNormal="100" workbookViewId="0">
      <selection sqref="A1:J1"/>
    </sheetView>
  </sheetViews>
  <sheetFormatPr defaultColWidth="9" defaultRowHeight="22" customHeight="1" x14ac:dyDescent="0.2"/>
  <cols>
    <col min="1" max="16384" width="9" style="9"/>
  </cols>
  <sheetData>
    <row r="1" spans="1:10" ht="22" customHeight="1" x14ac:dyDescent="0.2">
      <c r="A1" s="37" t="s">
        <v>57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0" customHeight="1" x14ac:dyDescent="0.2"/>
    <row r="3" spans="1:10" ht="22" customHeight="1" x14ac:dyDescent="0.2">
      <c r="A3" s="40" t="s">
        <v>67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10" customHeight="1" x14ac:dyDescent="0.2"/>
    <row r="5" spans="1:10" ht="22" customHeight="1" x14ac:dyDescent="0.2">
      <c r="A5" s="39" t="s">
        <v>104</v>
      </c>
      <c r="B5" s="39"/>
      <c r="C5" s="39"/>
      <c r="D5" s="39"/>
      <c r="E5" s="39"/>
      <c r="F5" s="39"/>
      <c r="G5" s="39"/>
      <c r="H5" s="39"/>
      <c r="I5" s="39"/>
      <c r="J5" s="39"/>
    </row>
    <row r="6" spans="1:10" ht="22" customHeight="1" x14ac:dyDescent="0.2">
      <c r="A6" s="39" t="s">
        <v>105</v>
      </c>
      <c r="B6" s="39"/>
      <c r="C6" s="39"/>
      <c r="D6" s="39"/>
      <c r="E6" s="39"/>
      <c r="F6" s="39"/>
      <c r="G6" s="39"/>
      <c r="H6" s="39"/>
      <c r="I6" s="39"/>
      <c r="J6" s="39"/>
    </row>
    <row r="7" spans="1:10" ht="22" customHeight="1" x14ac:dyDescent="0.2">
      <c r="A7" s="39" t="s">
        <v>69</v>
      </c>
      <c r="B7" s="39"/>
      <c r="C7" s="39"/>
      <c r="D7" s="39"/>
      <c r="E7" s="39"/>
      <c r="F7" s="39"/>
      <c r="G7" s="39"/>
      <c r="H7" s="39"/>
      <c r="I7" s="39"/>
      <c r="J7" s="39"/>
    </row>
    <row r="8" spans="1:10" ht="22" customHeight="1" x14ac:dyDescent="0.2">
      <c r="A8" s="39" t="s">
        <v>81</v>
      </c>
      <c r="B8" s="39"/>
      <c r="C8" s="39"/>
      <c r="D8" s="39"/>
      <c r="E8" s="39"/>
      <c r="F8" s="39"/>
      <c r="G8" s="39"/>
      <c r="H8" s="39"/>
      <c r="I8" s="39"/>
      <c r="J8" s="39"/>
    </row>
    <row r="9" spans="1:10" ht="22" customHeight="1" x14ac:dyDescent="0.2">
      <c r="A9" s="39" t="s">
        <v>70</v>
      </c>
      <c r="B9" s="39"/>
      <c r="C9" s="39"/>
      <c r="D9" s="39"/>
      <c r="E9" s="39"/>
      <c r="F9" s="39"/>
      <c r="G9" s="39"/>
      <c r="H9" s="39"/>
      <c r="I9" s="39"/>
      <c r="J9" s="39"/>
    </row>
    <row r="10" spans="1:10" ht="22" customHeight="1" x14ac:dyDescent="0.2">
      <c r="A10" s="38" t="s">
        <v>73</v>
      </c>
      <c r="B10" s="38"/>
      <c r="C10" s="38"/>
      <c r="D10" s="38"/>
      <c r="E10" s="38"/>
      <c r="F10" s="38"/>
      <c r="G10" s="38"/>
      <c r="H10" s="38"/>
      <c r="I10" s="38"/>
      <c r="J10" s="38"/>
    </row>
    <row r="11" spans="1:10" ht="22" customHeight="1" x14ac:dyDescent="0.2">
      <c r="A11" s="39" t="s">
        <v>71</v>
      </c>
      <c r="B11" s="39"/>
      <c r="C11" s="39"/>
      <c r="D11" s="39"/>
      <c r="E11" s="39"/>
      <c r="F11" s="39"/>
      <c r="G11" s="39"/>
      <c r="H11" s="39"/>
      <c r="I11" s="39"/>
      <c r="J11" s="39"/>
    </row>
    <row r="12" spans="1:10" ht="22" customHeight="1" x14ac:dyDescent="0.2">
      <c r="A12" s="39" t="s">
        <v>82</v>
      </c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22" customHeight="1" x14ac:dyDescent="0.2">
      <c r="A13" s="39" t="s">
        <v>102</v>
      </c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22" customHeight="1" x14ac:dyDescent="0.2">
      <c r="A14" s="39" t="s">
        <v>103</v>
      </c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22" customHeight="1" x14ac:dyDescent="0.2">
      <c r="A15" s="38" t="s">
        <v>53</v>
      </c>
      <c r="B15" s="38"/>
      <c r="C15" s="38"/>
      <c r="D15" s="38"/>
      <c r="E15" s="38"/>
      <c r="F15" s="38"/>
      <c r="G15" s="38"/>
      <c r="H15" s="38"/>
      <c r="I15" s="38"/>
      <c r="J15" s="38"/>
    </row>
    <row r="16" spans="1:10" ht="22" customHeight="1" x14ac:dyDescent="0.2">
      <c r="A16" s="38" t="s">
        <v>109</v>
      </c>
      <c r="B16" s="38"/>
      <c r="C16" s="38"/>
      <c r="D16" s="38"/>
      <c r="E16" s="38"/>
      <c r="F16" s="38"/>
      <c r="G16" s="38"/>
      <c r="H16" s="38"/>
      <c r="I16" s="38"/>
      <c r="J16" s="38"/>
    </row>
    <row r="17" spans="1:10" ht="22" customHeight="1" x14ac:dyDescent="0.2">
      <c r="A17" s="38" t="s">
        <v>108</v>
      </c>
      <c r="B17" s="38"/>
      <c r="C17" s="38"/>
      <c r="D17" s="38"/>
      <c r="E17" s="38"/>
      <c r="F17" s="38"/>
      <c r="G17" s="38"/>
      <c r="H17" s="38"/>
      <c r="I17" s="38"/>
      <c r="J17" s="38"/>
    </row>
    <row r="18" spans="1:10" ht="22" customHeight="1" x14ac:dyDescent="0.2">
      <c r="A18" s="38" t="s">
        <v>83</v>
      </c>
      <c r="B18" s="38"/>
      <c r="C18" s="38"/>
      <c r="D18" s="38"/>
      <c r="E18" s="38"/>
      <c r="F18" s="38"/>
      <c r="G18" s="38"/>
      <c r="H18" s="38"/>
      <c r="I18" s="38"/>
      <c r="J18" s="38"/>
    </row>
    <row r="19" spans="1:10" ht="22" customHeight="1" x14ac:dyDescent="0.2">
      <c r="A19" s="38" t="s">
        <v>84</v>
      </c>
      <c r="B19" s="38"/>
      <c r="C19" s="38"/>
      <c r="D19" s="38"/>
      <c r="E19" s="38"/>
      <c r="F19" s="38"/>
      <c r="G19" s="38"/>
      <c r="H19" s="38"/>
      <c r="I19" s="38"/>
      <c r="J19" s="38"/>
    </row>
    <row r="20" spans="1:10" ht="10" customHeight="1" x14ac:dyDescent="0.2"/>
    <row r="21" spans="1:10" ht="22" customHeight="1" x14ac:dyDescent="0.2">
      <c r="A21" s="39" t="s">
        <v>61</v>
      </c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22" customHeight="1" x14ac:dyDescent="0.2">
      <c r="A22" s="39" t="s">
        <v>106</v>
      </c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22" customHeight="1" x14ac:dyDescent="0.2">
      <c r="A23" s="40" t="s">
        <v>85</v>
      </c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22" customHeight="1" x14ac:dyDescent="0.2">
      <c r="A24" s="39" t="s">
        <v>62</v>
      </c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0" customHeight="1" x14ac:dyDescent="0.2"/>
    <row r="26" spans="1:10" ht="22" customHeight="1" x14ac:dyDescent="0.2">
      <c r="A26" s="41" t="s">
        <v>64</v>
      </c>
      <c r="B26" s="41"/>
      <c r="C26" s="41"/>
      <c r="D26" s="41"/>
      <c r="E26" s="41"/>
      <c r="F26" s="41"/>
      <c r="G26" s="41"/>
      <c r="H26" s="41"/>
      <c r="I26" s="41"/>
      <c r="J26" s="41"/>
    </row>
    <row r="27" spans="1:10" ht="22" customHeight="1" x14ac:dyDescent="0.2">
      <c r="A27" s="41" t="s">
        <v>89</v>
      </c>
      <c r="B27" s="41"/>
      <c r="C27" s="41"/>
      <c r="D27" s="41"/>
      <c r="E27" s="41"/>
      <c r="F27" s="41"/>
      <c r="G27" s="41"/>
      <c r="H27" s="41"/>
      <c r="I27" s="41"/>
      <c r="J27" s="41"/>
    </row>
    <row r="28" spans="1:10" ht="22" customHeight="1" x14ac:dyDescent="0.2">
      <c r="A28" s="41" t="s">
        <v>86</v>
      </c>
      <c r="B28" s="41"/>
      <c r="C28" s="41"/>
      <c r="D28" s="41"/>
      <c r="E28" s="41"/>
      <c r="F28" s="41"/>
      <c r="G28" s="41"/>
      <c r="H28" s="41"/>
      <c r="I28" s="41"/>
      <c r="J28" s="41"/>
    </row>
    <row r="29" spans="1:10" ht="22" customHeight="1" x14ac:dyDescent="0.2">
      <c r="A29" s="41" t="s">
        <v>87</v>
      </c>
      <c r="B29" s="41"/>
      <c r="C29" s="41"/>
      <c r="D29" s="41"/>
      <c r="E29" s="41"/>
      <c r="F29" s="41"/>
      <c r="G29" s="41"/>
      <c r="H29" s="41"/>
      <c r="I29" s="41"/>
      <c r="J29" s="41"/>
    </row>
    <row r="30" spans="1:10" ht="22" customHeight="1" x14ac:dyDescent="0.2">
      <c r="A30" s="41" t="s">
        <v>88</v>
      </c>
      <c r="B30" s="41"/>
      <c r="C30" s="41"/>
      <c r="D30" s="41"/>
      <c r="E30" s="41"/>
      <c r="F30" s="41"/>
      <c r="G30" s="41"/>
      <c r="H30" s="41"/>
      <c r="I30" s="41"/>
      <c r="J30" s="41"/>
    </row>
    <row r="31" spans="1:10" ht="22" customHeight="1" x14ac:dyDescent="0.2">
      <c r="A31" s="41" t="s">
        <v>107</v>
      </c>
      <c r="B31" s="41"/>
      <c r="C31" s="41"/>
      <c r="D31" s="41"/>
      <c r="E31" s="41"/>
      <c r="F31" s="41"/>
      <c r="G31" s="41"/>
      <c r="H31" s="41"/>
      <c r="I31" s="41"/>
      <c r="J31" s="41"/>
    </row>
    <row r="32" spans="1:10" ht="22" customHeight="1" x14ac:dyDescent="0.2">
      <c r="A32" s="38" t="s">
        <v>110</v>
      </c>
      <c r="B32" s="38"/>
      <c r="C32" s="38"/>
      <c r="D32" s="38"/>
      <c r="E32" s="38"/>
      <c r="F32" s="38"/>
      <c r="G32" s="38"/>
      <c r="H32" s="38"/>
      <c r="I32" s="38"/>
      <c r="J32" s="38"/>
    </row>
    <row r="33" spans="1:10" ht="22" customHeight="1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</row>
    <row r="34" spans="1:10" ht="22" customHeight="1" x14ac:dyDescent="0.2">
      <c r="A34" s="41" t="s">
        <v>90</v>
      </c>
      <c r="B34" s="41"/>
      <c r="C34" s="41"/>
      <c r="D34" s="41"/>
      <c r="E34" s="41"/>
      <c r="F34" s="41"/>
      <c r="G34" s="41"/>
      <c r="H34" s="41"/>
      <c r="I34" s="41"/>
      <c r="J34" s="41"/>
    </row>
    <row r="35" spans="1:10" ht="22" customHeight="1" x14ac:dyDescent="0.2">
      <c r="A35" s="41" t="s">
        <v>66</v>
      </c>
      <c r="B35" s="41"/>
      <c r="C35" s="41"/>
      <c r="D35" s="41"/>
      <c r="E35" s="41"/>
      <c r="F35" s="41"/>
      <c r="G35" s="41"/>
      <c r="H35" s="41"/>
      <c r="I35" s="41"/>
      <c r="J35" s="41"/>
    </row>
    <row r="36" spans="1:10" ht="22" customHeight="1" x14ac:dyDescent="0.2">
      <c r="A36" s="41" t="s">
        <v>65</v>
      </c>
      <c r="B36" s="41"/>
      <c r="C36" s="41"/>
      <c r="D36" s="41"/>
      <c r="E36" s="41"/>
      <c r="F36" s="41"/>
      <c r="G36" s="41"/>
      <c r="H36" s="41"/>
      <c r="I36" s="41"/>
      <c r="J36" s="41"/>
    </row>
  </sheetData>
  <mergeCells count="31">
    <mergeCell ref="A34:J34"/>
    <mergeCell ref="A35:J35"/>
    <mergeCell ref="A36:J36"/>
    <mergeCell ref="A30:J30"/>
    <mergeCell ref="A31:J31"/>
    <mergeCell ref="A32:J32"/>
    <mergeCell ref="A28:J28"/>
    <mergeCell ref="A8:J8"/>
    <mergeCell ref="A11:J11"/>
    <mergeCell ref="A23:J23"/>
    <mergeCell ref="A29:J29"/>
    <mergeCell ref="A27:J27"/>
    <mergeCell ref="A19:J19"/>
    <mergeCell ref="A18:J18"/>
    <mergeCell ref="A24:J24"/>
    <mergeCell ref="A26:J26"/>
    <mergeCell ref="A13:J13"/>
    <mergeCell ref="A14:J14"/>
    <mergeCell ref="A17:J17"/>
    <mergeCell ref="A1:J1"/>
    <mergeCell ref="A15:J15"/>
    <mergeCell ref="A16:J16"/>
    <mergeCell ref="A21:J21"/>
    <mergeCell ref="A22:J22"/>
    <mergeCell ref="A12:J12"/>
    <mergeCell ref="A7:J7"/>
    <mergeCell ref="A9:J9"/>
    <mergeCell ref="A10:J10"/>
    <mergeCell ref="A3:J3"/>
    <mergeCell ref="A5:J5"/>
    <mergeCell ref="A6:J6"/>
  </mergeCells>
  <phoneticPr fontId="4"/>
  <pageMargins left="0.59055118110236227" right="0.19685039370078741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24"/>
  <sheetViews>
    <sheetView zoomScale="90" zoomScaleNormal="90" workbookViewId="0">
      <selection sqref="A1:R1"/>
    </sheetView>
  </sheetViews>
  <sheetFormatPr defaultColWidth="9" defaultRowHeight="22" customHeight="1" x14ac:dyDescent="0.2"/>
  <cols>
    <col min="1" max="1" width="14.6328125" style="3" customWidth="1"/>
    <col min="2" max="2" width="18.6328125" style="3" customWidth="1"/>
    <col min="3" max="3" width="16.6328125" style="3" customWidth="1"/>
    <col min="4" max="4" width="6.6328125" style="3" customWidth="1"/>
    <col min="5" max="5" width="14.6328125" style="3" customWidth="1"/>
    <col min="6" max="6" width="6.6328125" style="3" customWidth="1"/>
    <col min="7" max="8" width="9.6328125" style="3" customWidth="1"/>
    <col min="9" max="10" width="1.6328125" style="3" customWidth="1"/>
    <col min="11" max="11" width="14.6328125" style="3" customWidth="1"/>
    <col min="12" max="12" width="18.6328125" style="3" customWidth="1"/>
    <col min="13" max="13" width="16.6328125" style="3" customWidth="1"/>
    <col min="14" max="14" width="6.6328125" style="3" customWidth="1"/>
    <col min="15" max="15" width="14.6328125" style="3" customWidth="1"/>
    <col min="16" max="16" width="6.6328125" style="3" customWidth="1"/>
    <col min="17" max="18" width="9.6328125" style="3" customWidth="1"/>
    <col min="19" max="20" width="9" style="3"/>
    <col min="21" max="21" width="9" style="3" hidden="1" customWidth="1"/>
    <col min="22" max="16384" width="9" style="3"/>
  </cols>
  <sheetData>
    <row r="1" spans="1:27" ht="22" customHeight="1" x14ac:dyDescent="0.2">
      <c r="A1" s="61" t="s">
        <v>58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"/>
      <c r="T1" s="6"/>
      <c r="U1" s="6"/>
      <c r="V1" s="6"/>
      <c r="W1" s="6"/>
      <c r="X1" s="6"/>
      <c r="Y1" s="6"/>
      <c r="Z1" s="6"/>
      <c r="AA1" s="6"/>
    </row>
    <row r="2" spans="1:27" ht="10" customHeight="1" thickBot="1" x14ac:dyDescent="0.25">
      <c r="A2" s="25"/>
      <c r="B2" s="25"/>
      <c r="C2" s="25"/>
      <c r="D2" s="25"/>
      <c r="E2" s="25"/>
      <c r="F2" s="25"/>
      <c r="G2" s="25"/>
      <c r="H2" s="25"/>
      <c r="I2" s="25"/>
      <c r="J2" s="6"/>
      <c r="P2" s="25"/>
      <c r="Q2" s="25"/>
      <c r="R2" s="25"/>
      <c r="S2" s="6"/>
      <c r="T2" s="6"/>
      <c r="U2" s="6"/>
      <c r="V2" s="6"/>
      <c r="W2" s="6"/>
      <c r="X2" s="6"/>
      <c r="Y2" s="6"/>
      <c r="Z2" s="6"/>
      <c r="AA2" s="6"/>
    </row>
    <row r="3" spans="1:27" ht="29.15" customHeight="1" thickTop="1" x14ac:dyDescent="0.2">
      <c r="A3" s="27" t="s">
        <v>68</v>
      </c>
      <c r="B3" s="49"/>
      <c r="C3" s="49"/>
      <c r="E3" s="54" t="s">
        <v>74</v>
      </c>
      <c r="F3" s="55"/>
      <c r="G3" s="50"/>
      <c r="H3" s="51"/>
      <c r="I3" s="44" t="s">
        <v>72</v>
      </c>
      <c r="J3" s="45"/>
      <c r="K3" s="17"/>
      <c r="L3" s="17"/>
      <c r="M3" s="17"/>
      <c r="Q3" s="36"/>
      <c r="R3" s="36"/>
      <c r="U3" s="3" t="s">
        <v>97</v>
      </c>
    </row>
    <row r="4" spans="1:27" ht="29.15" customHeight="1" thickBot="1" x14ac:dyDescent="0.25">
      <c r="A4" s="27" t="s">
        <v>78</v>
      </c>
      <c r="B4" s="49"/>
      <c r="C4" s="49"/>
      <c r="E4" s="42" t="s">
        <v>75</v>
      </c>
      <c r="F4" s="43"/>
      <c r="G4" s="46"/>
      <c r="H4" s="47"/>
      <c r="I4" s="47"/>
      <c r="J4" s="48"/>
      <c r="K4" s="17"/>
      <c r="L4" s="17"/>
      <c r="M4" s="17"/>
      <c r="Q4" s="21"/>
      <c r="R4" s="21"/>
      <c r="U4" s="3" t="s">
        <v>98</v>
      </c>
    </row>
    <row r="5" spans="1:27" ht="29.15" customHeight="1" thickTop="1" x14ac:dyDescent="0.2">
      <c r="A5" s="27" t="s">
        <v>79</v>
      </c>
      <c r="B5" s="49"/>
      <c r="C5" s="49"/>
      <c r="E5" s="54" t="s">
        <v>76</v>
      </c>
      <c r="F5" s="55"/>
      <c r="G5" s="52"/>
      <c r="H5" s="53"/>
      <c r="I5" s="44" t="s">
        <v>72</v>
      </c>
      <c r="J5" s="45"/>
      <c r="K5" s="17"/>
      <c r="L5" s="17"/>
      <c r="M5" s="17"/>
      <c r="Q5" s="36"/>
      <c r="R5" s="36"/>
      <c r="U5" s="3" t="s">
        <v>99</v>
      </c>
    </row>
    <row r="6" spans="1:27" ht="29.15" customHeight="1" thickBot="1" x14ac:dyDescent="0.25">
      <c r="A6" s="27" t="s">
        <v>80</v>
      </c>
      <c r="B6" s="49"/>
      <c r="C6" s="49"/>
      <c r="E6" s="42" t="s">
        <v>77</v>
      </c>
      <c r="F6" s="43"/>
      <c r="G6" s="46"/>
      <c r="H6" s="47"/>
      <c r="I6" s="47"/>
      <c r="J6" s="48"/>
      <c r="K6" s="17"/>
      <c r="L6" s="17"/>
      <c r="M6" s="17"/>
      <c r="Q6" s="21"/>
      <c r="R6" s="21"/>
      <c r="U6" s="3" t="s">
        <v>100</v>
      </c>
    </row>
    <row r="7" spans="1:27" ht="29.15" customHeight="1" thickTop="1" x14ac:dyDescent="0.2">
      <c r="A7" s="27" t="s">
        <v>46</v>
      </c>
      <c r="B7" s="49"/>
      <c r="C7" s="49"/>
      <c r="M7" s="16"/>
      <c r="N7" s="17"/>
      <c r="O7" s="17"/>
      <c r="Q7" s="21"/>
      <c r="R7" s="21"/>
    </row>
    <row r="8" spans="1:27" ht="29.15" customHeight="1" x14ac:dyDescent="0.2">
      <c r="A8" s="27" t="s">
        <v>47</v>
      </c>
      <c r="B8" s="49"/>
      <c r="C8" s="49"/>
      <c r="M8" s="16"/>
      <c r="N8" s="17"/>
      <c r="O8" s="17"/>
    </row>
    <row r="9" spans="1:27" ht="29.15" customHeight="1" x14ac:dyDescent="0.2">
      <c r="A9" s="27" t="s">
        <v>55</v>
      </c>
      <c r="B9" s="56"/>
      <c r="C9" s="57"/>
      <c r="E9" s="14"/>
      <c r="F9" s="14"/>
      <c r="G9" s="14"/>
      <c r="H9" s="14"/>
      <c r="I9" s="14"/>
      <c r="K9" s="18"/>
      <c r="L9" s="16"/>
      <c r="M9" s="16"/>
      <c r="N9" s="17"/>
      <c r="O9" s="17"/>
      <c r="P9" s="14"/>
      <c r="Q9" s="14"/>
      <c r="R9" s="14"/>
    </row>
    <row r="10" spans="1:27" ht="29.15" customHeight="1" x14ac:dyDescent="0.2">
      <c r="A10" s="27" t="s">
        <v>56</v>
      </c>
      <c r="B10" s="49"/>
      <c r="C10" s="49"/>
      <c r="K10" s="18"/>
      <c r="L10" s="16"/>
      <c r="M10" s="16"/>
      <c r="N10" s="19"/>
      <c r="O10" s="20"/>
    </row>
    <row r="11" spans="1:27" ht="8.15" customHeight="1" x14ac:dyDescent="0.2">
      <c r="A11" s="21"/>
      <c r="B11" s="16"/>
      <c r="C11" s="16"/>
    </row>
    <row r="12" spans="1:27" ht="22" customHeight="1" x14ac:dyDescent="0.2">
      <c r="A12" s="22" t="s">
        <v>52</v>
      </c>
      <c r="K12" s="22" t="s">
        <v>52</v>
      </c>
    </row>
    <row r="13" spans="1:27" ht="22" customHeight="1" x14ac:dyDescent="0.2">
      <c r="A13" s="66" t="s">
        <v>48</v>
      </c>
      <c r="B13" s="64" t="s">
        <v>49</v>
      </c>
      <c r="C13" s="64" t="s">
        <v>50</v>
      </c>
      <c r="D13" s="64" t="s">
        <v>1</v>
      </c>
      <c r="E13" s="64" t="s">
        <v>2</v>
      </c>
      <c r="F13" s="62" t="s">
        <v>101</v>
      </c>
      <c r="G13" s="63"/>
      <c r="H13" s="64" t="s">
        <v>93</v>
      </c>
      <c r="K13" s="65" t="s">
        <v>51</v>
      </c>
      <c r="L13" s="58" t="s">
        <v>49</v>
      </c>
      <c r="M13" s="58" t="s">
        <v>50</v>
      </c>
      <c r="N13" s="58" t="s">
        <v>1</v>
      </c>
      <c r="O13" s="58" t="s">
        <v>2</v>
      </c>
      <c r="P13" s="59" t="s">
        <v>101</v>
      </c>
      <c r="Q13" s="60"/>
      <c r="R13" s="58" t="s">
        <v>93</v>
      </c>
    </row>
    <row r="14" spans="1:27" ht="22" customHeight="1" x14ac:dyDescent="0.2">
      <c r="A14" s="66"/>
      <c r="B14" s="64"/>
      <c r="C14" s="64"/>
      <c r="D14" s="64"/>
      <c r="E14" s="64"/>
      <c r="F14" s="33" t="s">
        <v>94</v>
      </c>
      <c r="G14" s="33" t="s">
        <v>95</v>
      </c>
      <c r="H14" s="64"/>
      <c r="I14" s="34"/>
      <c r="K14" s="65"/>
      <c r="L14" s="58"/>
      <c r="M14" s="58"/>
      <c r="N14" s="58"/>
      <c r="O14" s="58"/>
      <c r="P14" s="35" t="s">
        <v>94</v>
      </c>
      <c r="Q14" s="35" t="s">
        <v>95</v>
      </c>
      <c r="R14" s="58"/>
    </row>
    <row r="15" spans="1:27" ht="22" customHeight="1" x14ac:dyDescent="0.2">
      <c r="A15" s="33">
        <v>1</v>
      </c>
      <c r="B15" s="10"/>
      <c r="C15" s="10"/>
      <c r="D15" s="10"/>
      <c r="E15" s="11"/>
      <c r="F15" s="30"/>
      <c r="G15" s="11"/>
      <c r="H15" s="11"/>
      <c r="I15" s="23"/>
      <c r="K15" s="35">
        <v>1</v>
      </c>
      <c r="L15" s="12"/>
      <c r="M15" s="12"/>
      <c r="N15" s="12"/>
      <c r="O15" s="13"/>
      <c r="P15" s="31"/>
      <c r="Q15" s="13"/>
      <c r="R15" s="32"/>
    </row>
    <row r="16" spans="1:27" ht="22" customHeight="1" x14ac:dyDescent="0.2">
      <c r="A16" s="33">
        <v>2</v>
      </c>
      <c r="B16" s="10"/>
      <c r="C16" s="10"/>
      <c r="D16" s="10"/>
      <c r="E16" s="11"/>
      <c r="F16" s="30"/>
      <c r="G16" s="11"/>
      <c r="H16" s="11"/>
      <c r="I16" s="23"/>
      <c r="K16" s="35">
        <v>2</v>
      </c>
      <c r="L16" s="12"/>
      <c r="M16" s="12"/>
      <c r="N16" s="12"/>
      <c r="O16" s="13"/>
      <c r="P16" s="31"/>
      <c r="Q16" s="13"/>
      <c r="R16" s="32"/>
    </row>
    <row r="17" spans="1:18" ht="22" customHeight="1" x14ac:dyDescent="0.2">
      <c r="A17" s="33">
        <v>3</v>
      </c>
      <c r="B17" s="10"/>
      <c r="C17" s="10"/>
      <c r="D17" s="10"/>
      <c r="E17" s="11"/>
      <c r="F17" s="30"/>
      <c r="G17" s="11"/>
      <c r="H17" s="11"/>
      <c r="I17" s="23"/>
      <c r="K17" s="35">
        <v>3</v>
      </c>
      <c r="L17" s="12"/>
      <c r="M17" s="12"/>
      <c r="N17" s="12"/>
      <c r="O17" s="13"/>
      <c r="P17" s="31"/>
      <c r="Q17" s="13"/>
      <c r="R17" s="32"/>
    </row>
    <row r="18" spans="1:18" ht="22" customHeight="1" x14ac:dyDescent="0.2">
      <c r="A18" s="33">
        <v>4</v>
      </c>
      <c r="B18" s="10"/>
      <c r="C18" s="10"/>
      <c r="D18" s="10"/>
      <c r="E18" s="11"/>
      <c r="F18" s="30"/>
      <c r="G18" s="11"/>
      <c r="H18" s="11"/>
      <c r="I18" s="23"/>
      <c r="K18" s="35">
        <v>4</v>
      </c>
      <c r="L18" s="12"/>
      <c r="M18" s="12"/>
      <c r="N18" s="12"/>
      <c r="O18" s="13"/>
      <c r="P18" s="31"/>
      <c r="Q18" s="13"/>
      <c r="R18" s="32"/>
    </row>
    <row r="19" spans="1:18" ht="22" customHeight="1" x14ac:dyDescent="0.2">
      <c r="A19" s="33">
        <v>5</v>
      </c>
      <c r="B19" s="10"/>
      <c r="C19" s="10"/>
      <c r="D19" s="10"/>
      <c r="E19" s="11"/>
      <c r="F19" s="30"/>
      <c r="G19" s="11"/>
      <c r="H19" s="11"/>
      <c r="I19" s="23"/>
      <c r="K19" s="35">
        <v>5</v>
      </c>
      <c r="L19" s="12"/>
      <c r="M19" s="12"/>
      <c r="N19" s="12"/>
      <c r="O19" s="13"/>
      <c r="P19" s="31"/>
      <c r="Q19" s="13"/>
      <c r="R19" s="32"/>
    </row>
    <row r="20" spans="1:18" ht="22" customHeight="1" x14ac:dyDescent="0.2">
      <c r="A20" s="33">
        <v>6</v>
      </c>
      <c r="B20" s="10"/>
      <c r="C20" s="10"/>
      <c r="D20" s="10"/>
      <c r="E20" s="11"/>
      <c r="F20" s="30"/>
      <c r="G20" s="11"/>
      <c r="H20" s="11"/>
      <c r="I20" s="23"/>
      <c r="K20" s="35">
        <v>6</v>
      </c>
      <c r="L20" s="12"/>
      <c r="M20" s="12"/>
      <c r="N20" s="12"/>
      <c r="O20" s="13"/>
      <c r="P20" s="31"/>
      <c r="Q20" s="13"/>
      <c r="R20" s="32"/>
    </row>
    <row r="21" spans="1:18" ht="22" customHeight="1" x14ac:dyDescent="0.2">
      <c r="A21" s="33">
        <v>7</v>
      </c>
      <c r="B21" s="10"/>
      <c r="C21" s="10"/>
      <c r="D21" s="10"/>
      <c r="E21" s="11"/>
      <c r="F21" s="30"/>
      <c r="G21" s="11"/>
      <c r="H21" s="11"/>
      <c r="I21" s="23"/>
      <c r="K21" s="35">
        <v>7</v>
      </c>
      <c r="L21" s="12"/>
      <c r="M21" s="12"/>
      <c r="N21" s="12"/>
      <c r="O21" s="13"/>
      <c r="P21" s="31"/>
      <c r="Q21" s="13"/>
      <c r="R21" s="32"/>
    </row>
    <row r="22" spans="1:18" ht="22" customHeight="1" x14ac:dyDescent="0.2">
      <c r="A22" s="33">
        <v>8</v>
      </c>
      <c r="B22" s="10"/>
      <c r="C22" s="10"/>
      <c r="D22" s="10"/>
      <c r="E22" s="11"/>
      <c r="F22" s="30"/>
      <c r="G22" s="11"/>
      <c r="H22" s="11"/>
      <c r="I22" s="23"/>
      <c r="K22" s="35">
        <v>8</v>
      </c>
      <c r="L22" s="12"/>
      <c r="M22" s="12"/>
      <c r="N22" s="12"/>
      <c r="O22" s="13"/>
      <c r="P22" s="31"/>
      <c r="Q22" s="13"/>
      <c r="R22" s="32"/>
    </row>
    <row r="23" spans="1:18" ht="22" customHeight="1" x14ac:dyDescent="0.2">
      <c r="A23" s="33">
        <v>9</v>
      </c>
      <c r="B23" s="10"/>
      <c r="C23" s="10"/>
      <c r="D23" s="10"/>
      <c r="E23" s="11"/>
      <c r="F23" s="30"/>
      <c r="G23" s="11"/>
      <c r="H23" s="11"/>
      <c r="I23" s="23"/>
    </row>
    <row r="24" spans="1:18" ht="22" customHeight="1" x14ac:dyDescent="0.2">
      <c r="A24" s="33">
        <v>10</v>
      </c>
      <c r="B24" s="10"/>
      <c r="C24" s="10"/>
      <c r="D24" s="10"/>
      <c r="E24" s="11"/>
      <c r="F24" s="30"/>
      <c r="G24" s="11"/>
      <c r="H24" s="11"/>
      <c r="I24" s="23"/>
    </row>
  </sheetData>
  <sheetProtection algorithmName="SHA-512" hashValue="pQmCjg5YVZssFFYNKwRH9/fd4hqFiqQudBzpNZSK+BO7NoYBoM7e4lgNLqdJYavWBu38ciCtsB87gZLbhAUt2A==" saltValue="MX3hpJknbLMRCWPzdKMkxA==" spinCount="100000" sheet="1" objects="1" scenarios="1"/>
  <mergeCells count="33">
    <mergeCell ref="N13:N14"/>
    <mergeCell ref="O13:O14"/>
    <mergeCell ref="P13:Q13"/>
    <mergeCell ref="R13:R14"/>
    <mergeCell ref="A1:R1"/>
    <mergeCell ref="F13:G13"/>
    <mergeCell ref="H13:H14"/>
    <mergeCell ref="K13:K14"/>
    <mergeCell ref="L13:L14"/>
    <mergeCell ref="M13:M14"/>
    <mergeCell ref="A13:A14"/>
    <mergeCell ref="B13:B14"/>
    <mergeCell ref="C13:C14"/>
    <mergeCell ref="D13:D14"/>
    <mergeCell ref="E13:E14"/>
    <mergeCell ref="B5:C5"/>
    <mergeCell ref="B6:C6"/>
    <mergeCell ref="B10:C10"/>
    <mergeCell ref="B4:C4"/>
    <mergeCell ref="B7:C7"/>
    <mergeCell ref="B8:C8"/>
    <mergeCell ref="B9:C9"/>
    <mergeCell ref="B3:C3"/>
    <mergeCell ref="G3:H3"/>
    <mergeCell ref="G5:H5"/>
    <mergeCell ref="E3:F3"/>
    <mergeCell ref="E4:F4"/>
    <mergeCell ref="E5:F5"/>
    <mergeCell ref="E6:F6"/>
    <mergeCell ref="I3:J3"/>
    <mergeCell ref="I5:J5"/>
    <mergeCell ref="G4:J4"/>
    <mergeCell ref="G6:J6"/>
  </mergeCells>
  <phoneticPr fontId="4"/>
  <dataValidations count="1">
    <dataValidation type="list" allowBlank="1" showInputMessage="1" showErrorMessage="1" sqref="B3:C3" xr:uid="{1C34A23C-810C-4F35-AC1F-BFD84A2D6E87}">
      <formula1>$U$3:$U$6</formula1>
    </dataValidation>
  </dataValidations>
  <printOptions horizontalCentered="1"/>
  <pageMargins left="0.19685039370078741" right="0.19685039370078741" top="0.78740157480314965" bottom="0.39370078740157483" header="0.31496062992125984" footer="0.31496062992125984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1:X31"/>
  <sheetViews>
    <sheetView workbookViewId="0">
      <selection sqref="A1:X1"/>
    </sheetView>
  </sheetViews>
  <sheetFormatPr defaultColWidth="3.6328125" defaultRowHeight="25" customHeight="1" x14ac:dyDescent="0.2"/>
  <cols>
    <col min="1" max="1" width="3.6328125" style="5"/>
    <col min="2" max="16384" width="3.6328125" style="3"/>
  </cols>
  <sheetData>
    <row r="1" spans="1:24" ht="22" customHeight="1" x14ac:dyDescent="0.2">
      <c r="A1" s="84" t="s">
        <v>59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4" ht="22" customHeight="1" x14ac:dyDescent="0.2">
      <c r="A2" s="84" t="s">
        <v>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</row>
    <row r="3" spans="1:24" ht="10" customHeight="1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25"/>
      <c r="W3" s="8"/>
      <c r="X3" s="8"/>
    </row>
    <row r="4" spans="1:24" ht="25" customHeight="1" x14ac:dyDescent="0.2">
      <c r="A4" s="4" t="s">
        <v>0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88" t="s">
        <v>96</v>
      </c>
      <c r="S4" s="88"/>
      <c r="T4" s="88"/>
      <c r="U4" s="88">
        <f>様式１!$B$3</f>
        <v>0</v>
      </c>
      <c r="V4" s="88"/>
      <c r="W4" s="88"/>
      <c r="X4" s="88"/>
    </row>
    <row r="5" spans="1:24" ht="25" customHeight="1" x14ac:dyDescent="0.2">
      <c r="A5" s="29"/>
      <c r="B5" s="85" t="s">
        <v>44</v>
      </c>
      <c r="C5" s="86"/>
      <c r="D5" s="86"/>
      <c r="E5" s="86"/>
      <c r="F5" s="87"/>
      <c r="G5" s="72" t="s">
        <v>45</v>
      </c>
      <c r="H5" s="72"/>
      <c r="I5" s="72"/>
      <c r="J5" s="72"/>
      <c r="K5" s="72"/>
      <c r="L5" s="72" t="s">
        <v>1</v>
      </c>
      <c r="M5" s="72"/>
      <c r="N5" s="72" t="s">
        <v>2</v>
      </c>
      <c r="O5" s="72"/>
      <c r="P5" s="72"/>
      <c r="Q5" s="72"/>
      <c r="R5" s="72" t="s">
        <v>92</v>
      </c>
      <c r="S5" s="72"/>
      <c r="T5" s="72"/>
      <c r="U5" s="72"/>
      <c r="V5" s="72"/>
      <c r="W5" s="85" t="s">
        <v>93</v>
      </c>
      <c r="X5" s="87"/>
    </row>
    <row r="6" spans="1:24" ht="30" customHeight="1" x14ac:dyDescent="0.2">
      <c r="A6" s="24">
        <v>1</v>
      </c>
      <c r="B6" s="67" t="str">
        <f>IF(様式１!B15="","",様式１!B15)</f>
        <v/>
      </c>
      <c r="C6" s="71"/>
      <c r="D6" s="71"/>
      <c r="E6" s="71"/>
      <c r="F6" s="68"/>
      <c r="G6" s="70" t="str">
        <f>IF(様式１!C15="","",様式１!C15)</f>
        <v/>
      </c>
      <c r="H6" s="70"/>
      <c r="I6" s="70"/>
      <c r="J6" s="70"/>
      <c r="K6" s="70"/>
      <c r="L6" s="70" t="str">
        <f>IF(様式１!D15="","",様式１!D15)</f>
        <v/>
      </c>
      <c r="M6" s="70"/>
      <c r="N6" s="69" t="str">
        <f>IF(様式１!E15="","",様式１!E15)</f>
        <v/>
      </c>
      <c r="O6" s="69"/>
      <c r="P6" s="69"/>
      <c r="Q6" s="69"/>
      <c r="R6" s="70" t="str">
        <f>IF(様式１!F15="","","("&amp;様式１!F15&amp;")"&amp;" "&amp;様式１!G15)</f>
        <v/>
      </c>
      <c r="S6" s="70"/>
      <c r="T6" s="70"/>
      <c r="U6" s="70"/>
      <c r="V6" s="70"/>
      <c r="W6" s="67" t="str">
        <f>IF(様式１!H15="","",様式１!H15)</f>
        <v/>
      </c>
      <c r="X6" s="68"/>
    </row>
    <row r="7" spans="1:24" ht="30" customHeight="1" x14ac:dyDescent="0.2">
      <c r="A7" s="24">
        <v>2</v>
      </c>
      <c r="B7" s="67" t="str">
        <f>IF(様式１!B16="","",様式１!B16)</f>
        <v/>
      </c>
      <c r="C7" s="71"/>
      <c r="D7" s="71"/>
      <c r="E7" s="71"/>
      <c r="F7" s="68"/>
      <c r="G7" s="70" t="str">
        <f>IF(様式１!C16="","",様式１!C16)</f>
        <v/>
      </c>
      <c r="H7" s="70"/>
      <c r="I7" s="70"/>
      <c r="J7" s="70"/>
      <c r="K7" s="70"/>
      <c r="L7" s="70" t="str">
        <f>IF(様式１!D16="","",様式１!D16)</f>
        <v/>
      </c>
      <c r="M7" s="70"/>
      <c r="N7" s="69" t="str">
        <f>IF(様式１!E16="","",様式１!E16)</f>
        <v/>
      </c>
      <c r="O7" s="69"/>
      <c r="P7" s="69"/>
      <c r="Q7" s="69"/>
      <c r="R7" s="70" t="str">
        <f>IF(様式１!F16="","","("&amp;様式１!F16&amp;")"&amp;" "&amp;様式１!G16)</f>
        <v/>
      </c>
      <c r="S7" s="70"/>
      <c r="T7" s="70"/>
      <c r="U7" s="70"/>
      <c r="V7" s="70"/>
      <c r="W7" s="67" t="str">
        <f>IF(様式１!H16="","",様式１!H16)</f>
        <v/>
      </c>
      <c r="X7" s="68"/>
    </row>
    <row r="8" spans="1:24" ht="30" customHeight="1" x14ac:dyDescent="0.2">
      <c r="A8" s="24">
        <v>3</v>
      </c>
      <c r="B8" s="67" t="str">
        <f>IF(様式１!B17="","",様式１!B17)</f>
        <v/>
      </c>
      <c r="C8" s="71"/>
      <c r="D8" s="71"/>
      <c r="E8" s="71"/>
      <c r="F8" s="68"/>
      <c r="G8" s="70" t="str">
        <f>IF(様式１!C17="","",様式１!C17)</f>
        <v/>
      </c>
      <c r="H8" s="70"/>
      <c r="I8" s="70"/>
      <c r="J8" s="70"/>
      <c r="K8" s="70"/>
      <c r="L8" s="70" t="str">
        <f>IF(様式１!D17="","",様式１!D17)</f>
        <v/>
      </c>
      <c r="M8" s="70"/>
      <c r="N8" s="69" t="str">
        <f>IF(様式１!E17="","",様式１!E17)</f>
        <v/>
      </c>
      <c r="O8" s="69"/>
      <c r="P8" s="69"/>
      <c r="Q8" s="69"/>
      <c r="R8" s="70" t="str">
        <f>IF(様式１!F17="","","("&amp;様式１!F17&amp;")"&amp;" "&amp;様式１!G17)</f>
        <v/>
      </c>
      <c r="S8" s="70"/>
      <c r="T8" s="70"/>
      <c r="U8" s="70"/>
      <c r="V8" s="70"/>
      <c r="W8" s="67" t="str">
        <f>IF(様式１!H17="","",様式１!H17)</f>
        <v/>
      </c>
      <c r="X8" s="68"/>
    </row>
    <row r="9" spans="1:24" ht="30" customHeight="1" x14ac:dyDescent="0.2">
      <c r="A9" s="24">
        <v>4</v>
      </c>
      <c r="B9" s="67" t="str">
        <f>IF(様式１!B18="","",様式１!B18)</f>
        <v/>
      </c>
      <c r="C9" s="71"/>
      <c r="D9" s="71"/>
      <c r="E9" s="71"/>
      <c r="F9" s="68"/>
      <c r="G9" s="70" t="str">
        <f>IF(様式１!C18="","",様式１!C18)</f>
        <v/>
      </c>
      <c r="H9" s="70"/>
      <c r="I9" s="70"/>
      <c r="J9" s="70"/>
      <c r="K9" s="70"/>
      <c r="L9" s="70" t="str">
        <f>IF(様式１!D18="","",様式１!D18)</f>
        <v/>
      </c>
      <c r="M9" s="70"/>
      <c r="N9" s="69" t="str">
        <f>IF(様式１!E18="","",様式１!E18)</f>
        <v/>
      </c>
      <c r="O9" s="69"/>
      <c r="P9" s="69"/>
      <c r="Q9" s="69"/>
      <c r="R9" s="70" t="str">
        <f>IF(様式１!F18="","","("&amp;様式１!F18&amp;")"&amp;" "&amp;様式１!G18)</f>
        <v/>
      </c>
      <c r="S9" s="70"/>
      <c r="T9" s="70"/>
      <c r="U9" s="70"/>
      <c r="V9" s="70"/>
      <c r="W9" s="67" t="str">
        <f>IF(様式１!H18="","",様式１!H18)</f>
        <v/>
      </c>
      <c r="X9" s="68"/>
    </row>
    <row r="10" spans="1:24" ht="30" customHeight="1" x14ac:dyDescent="0.2">
      <c r="A10" s="24">
        <v>5</v>
      </c>
      <c r="B10" s="67" t="str">
        <f>IF(様式１!B19="","",様式１!B19)</f>
        <v/>
      </c>
      <c r="C10" s="71"/>
      <c r="D10" s="71"/>
      <c r="E10" s="71"/>
      <c r="F10" s="68"/>
      <c r="G10" s="70" t="str">
        <f>IF(様式１!C19="","",様式１!C19)</f>
        <v/>
      </c>
      <c r="H10" s="70"/>
      <c r="I10" s="70"/>
      <c r="J10" s="70"/>
      <c r="K10" s="70"/>
      <c r="L10" s="70" t="str">
        <f>IF(様式１!D19="","",様式１!D19)</f>
        <v/>
      </c>
      <c r="M10" s="70"/>
      <c r="N10" s="69" t="str">
        <f>IF(様式１!E19="","",様式１!E19)</f>
        <v/>
      </c>
      <c r="O10" s="69"/>
      <c r="P10" s="69"/>
      <c r="Q10" s="69"/>
      <c r="R10" s="70" t="str">
        <f>IF(様式１!F19="","","("&amp;様式１!F19&amp;")"&amp;" "&amp;様式１!G19)</f>
        <v/>
      </c>
      <c r="S10" s="70"/>
      <c r="T10" s="70"/>
      <c r="U10" s="70"/>
      <c r="V10" s="70"/>
      <c r="W10" s="67" t="str">
        <f>IF(様式１!H19="","",様式１!H19)</f>
        <v/>
      </c>
      <c r="X10" s="68"/>
    </row>
    <row r="11" spans="1:24" ht="30" customHeight="1" x14ac:dyDescent="0.2">
      <c r="A11" s="24">
        <v>6</v>
      </c>
      <c r="B11" s="67" t="str">
        <f>IF(様式１!B20="","",様式１!B20)</f>
        <v/>
      </c>
      <c r="C11" s="71"/>
      <c r="D11" s="71"/>
      <c r="E11" s="71"/>
      <c r="F11" s="68"/>
      <c r="G11" s="70" t="str">
        <f>IF(様式１!C20="","",様式１!C20)</f>
        <v/>
      </c>
      <c r="H11" s="70"/>
      <c r="I11" s="70"/>
      <c r="J11" s="70"/>
      <c r="K11" s="70"/>
      <c r="L11" s="70" t="str">
        <f>IF(様式１!D20="","",様式１!D20)</f>
        <v/>
      </c>
      <c r="M11" s="70"/>
      <c r="N11" s="69" t="str">
        <f>IF(様式１!E20="","",様式１!E20)</f>
        <v/>
      </c>
      <c r="O11" s="69"/>
      <c r="P11" s="69"/>
      <c r="Q11" s="69"/>
      <c r="R11" s="70" t="str">
        <f>IF(様式１!F20="","","("&amp;様式１!F20&amp;")"&amp;" "&amp;様式１!G20)</f>
        <v/>
      </c>
      <c r="S11" s="70"/>
      <c r="T11" s="70"/>
      <c r="U11" s="70"/>
      <c r="V11" s="70"/>
      <c r="W11" s="67" t="str">
        <f>IF(様式１!H20="","",様式１!H20)</f>
        <v/>
      </c>
      <c r="X11" s="68"/>
    </row>
    <row r="12" spans="1:24" ht="30" customHeight="1" x14ac:dyDescent="0.2">
      <c r="A12" s="24">
        <v>7</v>
      </c>
      <c r="B12" s="67" t="str">
        <f>IF(様式１!B21="","",様式１!B21)</f>
        <v/>
      </c>
      <c r="C12" s="71"/>
      <c r="D12" s="71"/>
      <c r="E12" s="71"/>
      <c r="F12" s="68"/>
      <c r="G12" s="70" t="str">
        <f>IF(様式１!C21="","",様式１!C21)</f>
        <v/>
      </c>
      <c r="H12" s="70"/>
      <c r="I12" s="70"/>
      <c r="J12" s="70"/>
      <c r="K12" s="70"/>
      <c r="L12" s="70" t="str">
        <f>IF(様式１!D21="","",様式１!D21)</f>
        <v/>
      </c>
      <c r="M12" s="70"/>
      <c r="N12" s="69" t="str">
        <f>IF(様式１!E21="","",様式１!E21)</f>
        <v/>
      </c>
      <c r="O12" s="69"/>
      <c r="P12" s="69"/>
      <c r="Q12" s="69"/>
      <c r="R12" s="70" t="str">
        <f>IF(様式１!F21="","","("&amp;様式１!F21&amp;")"&amp;" "&amp;様式１!G21)</f>
        <v/>
      </c>
      <c r="S12" s="70"/>
      <c r="T12" s="70"/>
      <c r="U12" s="70"/>
      <c r="V12" s="70"/>
      <c r="W12" s="67" t="str">
        <f>IF(様式１!H21="","",様式１!H21)</f>
        <v/>
      </c>
      <c r="X12" s="68"/>
    </row>
    <row r="13" spans="1:24" ht="30" customHeight="1" x14ac:dyDescent="0.2">
      <c r="A13" s="24">
        <v>8</v>
      </c>
      <c r="B13" s="67" t="str">
        <f>IF(様式１!B22="","",様式１!B22)</f>
        <v/>
      </c>
      <c r="C13" s="71"/>
      <c r="D13" s="71"/>
      <c r="E13" s="71"/>
      <c r="F13" s="68"/>
      <c r="G13" s="70" t="str">
        <f>IF(様式１!C22="","",様式１!C22)</f>
        <v/>
      </c>
      <c r="H13" s="70"/>
      <c r="I13" s="70"/>
      <c r="J13" s="70"/>
      <c r="K13" s="70"/>
      <c r="L13" s="70" t="str">
        <f>IF(様式１!D22="","",様式１!D22)</f>
        <v/>
      </c>
      <c r="M13" s="70"/>
      <c r="N13" s="69" t="str">
        <f>IF(様式１!E22="","",様式１!E22)</f>
        <v/>
      </c>
      <c r="O13" s="69"/>
      <c r="P13" s="69"/>
      <c r="Q13" s="69"/>
      <c r="R13" s="70" t="str">
        <f>IF(様式１!F22="","","("&amp;様式１!F22&amp;")"&amp;" "&amp;様式１!G22)</f>
        <v/>
      </c>
      <c r="S13" s="70"/>
      <c r="T13" s="70"/>
      <c r="U13" s="70"/>
      <c r="V13" s="70"/>
      <c r="W13" s="67" t="str">
        <f>IF(様式１!H22="","",様式１!H22)</f>
        <v/>
      </c>
      <c r="X13" s="68"/>
    </row>
    <row r="14" spans="1:24" ht="30" customHeight="1" x14ac:dyDescent="0.2">
      <c r="A14" s="24">
        <v>9</v>
      </c>
      <c r="B14" s="67" t="str">
        <f>IF(様式１!B23="","",様式１!B23)</f>
        <v/>
      </c>
      <c r="C14" s="71"/>
      <c r="D14" s="71"/>
      <c r="E14" s="71"/>
      <c r="F14" s="68"/>
      <c r="G14" s="70" t="str">
        <f>IF(様式１!C23="","",様式１!C23)</f>
        <v/>
      </c>
      <c r="H14" s="70"/>
      <c r="I14" s="70"/>
      <c r="J14" s="70"/>
      <c r="K14" s="70"/>
      <c r="L14" s="70" t="str">
        <f>IF(様式１!D23="","",様式１!D23)</f>
        <v/>
      </c>
      <c r="M14" s="70"/>
      <c r="N14" s="69" t="str">
        <f>IF(様式１!E23="","",様式１!E23)</f>
        <v/>
      </c>
      <c r="O14" s="69"/>
      <c r="P14" s="69"/>
      <c r="Q14" s="69"/>
      <c r="R14" s="70" t="str">
        <f>IF(様式１!F23="","","("&amp;様式１!F23&amp;")"&amp;" "&amp;様式１!G23)</f>
        <v/>
      </c>
      <c r="S14" s="70"/>
      <c r="T14" s="70"/>
      <c r="U14" s="70"/>
      <c r="V14" s="70"/>
      <c r="W14" s="67" t="str">
        <f>IF(様式１!H23="","",様式１!H23)</f>
        <v/>
      </c>
      <c r="X14" s="68"/>
    </row>
    <row r="15" spans="1:24" ht="30" customHeight="1" x14ac:dyDescent="0.2">
      <c r="A15" s="24">
        <v>10</v>
      </c>
      <c r="B15" s="67" t="str">
        <f>IF(様式１!B24="","",様式１!B24)</f>
        <v/>
      </c>
      <c r="C15" s="71"/>
      <c r="D15" s="71"/>
      <c r="E15" s="71"/>
      <c r="F15" s="68"/>
      <c r="G15" s="70" t="str">
        <f>IF(様式１!C24="","",様式１!C24)</f>
        <v/>
      </c>
      <c r="H15" s="70"/>
      <c r="I15" s="70"/>
      <c r="J15" s="70"/>
      <c r="K15" s="70"/>
      <c r="L15" s="70" t="str">
        <f>IF(様式１!D24="","",様式１!D24)</f>
        <v/>
      </c>
      <c r="M15" s="70"/>
      <c r="N15" s="69" t="str">
        <f>IF(様式１!E24="","",様式１!E24)</f>
        <v/>
      </c>
      <c r="O15" s="69"/>
      <c r="P15" s="69"/>
      <c r="Q15" s="69"/>
      <c r="R15" s="70" t="str">
        <f>IF(様式１!F24="","","("&amp;様式１!F24&amp;")"&amp;" "&amp;様式１!G24)</f>
        <v/>
      </c>
      <c r="S15" s="70"/>
      <c r="T15" s="70"/>
      <c r="U15" s="70"/>
      <c r="V15" s="70"/>
      <c r="W15" s="67" t="str">
        <f>IF(様式１!H24="","",様式１!H24)</f>
        <v/>
      </c>
      <c r="X15" s="68"/>
    </row>
    <row r="16" spans="1:24" ht="25" customHeight="1" x14ac:dyDescent="0.2">
      <c r="A16" s="4" t="s">
        <v>14</v>
      </c>
    </row>
    <row r="17" spans="1:24" ht="25" customHeight="1" x14ac:dyDescent="0.2">
      <c r="A17" s="4" t="s">
        <v>3</v>
      </c>
    </row>
    <row r="18" spans="1:24" ht="10" customHeight="1" x14ac:dyDescent="0.2">
      <c r="A18" s="4"/>
    </row>
    <row r="19" spans="1:24" ht="25" customHeight="1" x14ac:dyDescent="0.2">
      <c r="A19" s="4"/>
      <c r="B19" s="4"/>
      <c r="C19" s="4"/>
      <c r="D19" s="4"/>
      <c r="M19" s="83" t="s">
        <v>54</v>
      </c>
      <c r="N19" s="83"/>
      <c r="O19" s="82">
        <v>4</v>
      </c>
      <c r="P19" s="82"/>
      <c r="Q19" s="7" t="s">
        <v>7</v>
      </c>
      <c r="R19" s="76">
        <f ca="1">MONTH(TODAY())</f>
        <v>10</v>
      </c>
      <c r="S19" s="76"/>
      <c r="T19" s="7" t="s">
        <v>6</v>
      </c>
      <c r="U19" s="76">
        <f ca="1">DAY(TODAY())</f>
        <v>27</v>
      </c>
      <c r="V19" s="76"/>
      <c r="W19" s="7" t="s">
        <v>5</v>
      </c>
    </row>
    <row r="20" spans="1:24" ht="10" customHeight="1" x14ac:dyDescent="0.2">
      <c r="A20" s="4"/>
    </row>
    <row r="21" spans="1:24" ht="30" customHeight="1" x14ac:dyDescent="0.2">
      <c r="D21" s="5"/>
      <c r="K21" s="73" t="s">
        <v>15</v>
      </c>
      <c r="L21" s="73"/>
      <c r="M21" s="73"/>
      <c r="N21" s="81" t="str">
        <f>IF(様式１!B6="","",様式１!B6)</f>
        <v/>
      </c>
      <c r="O21" s="81"/>
      <c r="P21" s="81"/>
      <c r="Q21" s="81"/>
      <c r="R21" s="81"/>
      <c r="S21" s="81"/>
      <c r="T21" s="81"/>
      <c r="U21" s="81"/>
      <c r="V21" s="81"/>
      <c r="W21" s="81"/>
      <c r="X21" s="81"/>
    </row>
    <row r="22" spans="1:24" ht="8.15" customHeight="1" x14ac:dyDescent="0.2">
      <c r="A22" s="4"/>
    </row>
    <row r="23" spans="1:24" ht="30" customHeight="1" x14ac:dyDescent="0.2">
      <c r="A23" s="4"/>
      <c r="C23" s="5"/>
      <c r="D23" s="5"/>
      <c r="K23" s="73" t="s">
        <v>12</v>
      </c>
      <c r="L23" s="73"/>
      <c r="M23" s="73"/>
      <c r="N23" s="75" t="str">
        <f>IF(様式１!B8="","",様式１!B8)</f>
        <v/>
      </c>
      <c r="O23" s="75"/>
      <c r="P23" s="75"/>
      <c r="Q23" s="75"/>
      <c r="R23" s="75"/>
      <c r="S23" s="75"/>
      <c r="T23" s="75"/>
      <c r="U23" s="75"/>
      <c r="V23" s="75"/>
      <c r="W23" s="75"/>
      <c r="X23" s="7" t="s">
        <v>8</v>
      </c>
    </row>
    <row r="24" spans="1:24" ht="8.15" customHeight="1" x14ac:dyDescent="0.2">
      <c r="A24" s="4"/>
    </row>
    <row r="25" spans="1:24" ht="30" customHeight="1" x14ac:dyDescent="0.2">
      <c r="C25" s="5"/>
      <c r="D25" s="5"/>
      <c r="K25" s="73" t="s">
        <v>13</v>
      </c>
      <c r="L25" s="73"/>
      <c r="M25" s="73"/>
      <c r="N25" s="75" t="str">
        <f>IF(様式１!B9="","",様式１!B9)</f>
        <v/>
      </c>
      <c r="O25" s="75"/>
      <c r="P25" s="75"/>
      <c r="Q25" s="75"/>
      <c r="R25" s="75"/>
      <c r="S25" s="75"/>
      <c r="T25" s="75"/>
      <c r="U25" s="75"/>
      <c r="V25" s="75"/>
      <c r="W25" s="75"/>
    </row>
    <row r="26" spans="1:24" ht="25" customHeight="1" x14ac:dyDescent="0.2">
      <c r="A26" s="6" t="s">
        <v>91</v>
      </c>
      <c r="C26" s="4"/>
      <c r="D26" s="4"/>
    </row>
    <row r="28" spans="1:24" ht="25" customHeight="1" x14ac:dyDescent="0.2">
      <c r="A28" s="4"/>
      <c r="J28" s="5"/>
      <c r="K28" s="5"/>
      <c r="L28" s="74" t="s">
        <v>63</v>
      </c>
      <c r="M28" s="74"/>
      <c r="N28" s="74"/>
      <c r="O28" s="74"/>
      <c r="P28" s="74"/>
      <c r="Q28" s="74"/>
      <c r="R28" s="74"/>
      <c r="S28" s="79">
        <v>20000</v>
      </c>
      <c r="T28" s="79"/>
      <c r="U28" s="79"/>
      <c r="V28" s="79"/>
      <c r="W28" s="79"/>
      <c r="X28" s="3" t="s">
        <v>9</v>
      </c>
    </row>
    <row r="29" spans="1:24" ht="25" customHeight="1" x14ac:dyDescent="0.2">
      <c r="J29" s="5"/>
      <c r="K29" s="5"/>
      <c r="L29" s="74" t="s">
        <v>10</v>
      </c>
      <c r="M29" s="74"/>
      <c r="N29" s="74"/>
      <c r="O29" s="74"/>
      <c r="P29" s="74"/>
      <c r="Q29" s="74"/>
      <c r="R29" s="74"/>
      <c r="S29" s="80">
        <v>5000</v>
      </c>
      <c r="T29" s="80"/>
      <c r="U29" s="80"/>
      <c r="V29" s="80"/>
      <c r="W29" s="80"/>
      <c r="X29" s="3" t="s">
        <v>9</v>
      </c>
    </row>
    <row r="30" spans="1:24" ht="25" customHeight="1" thickBot="1" x14ac:dyDescent="0.25">
      <c r="Q30" s="78" t="s">
        <v>11</v>
      </c>
      <c r="R30" s="78"/>
      <c r="S30" s="77">
        <v>25000</v>
      </c>
      <c r="T30" s="77"/>
      <c r="U30" s="77"/>
      <c r="V30" s="77"/>
      <c r="W30" s="77"/>
      <c r="X30" s="3" t="s">
        <v>9</v>
      </c>
    </row>
    <row r="31" spans="1:24" ht="25" customHeight="1" thickTop="1" x14ac:dyDescent="0.2"/>
  </sheetData>
  <sheetProtection algorithmName="SHA-512" hashValue="n5ZLvm/fvUPyNTSsHoBndlr73lcwbcEPrWtQotTG3OWgm9qB2/kMI9rNP6qpblvADdLrqLp2tVxUQFWRUfr49w==" saltValue="3QBuWSDTf/f+j1+heY5mXw==" spinCount="100000" sheet="1" objects="1" scenarios="1"/>
  <mergeCells count="86">
    <mergeCell ref="A1:X1"/>
    <mergeCell ref="A2:X2"/>
    <mergeCell ref="B5:F5"/>
    <mergeCell ref="L5:M5"/>
    <mergeCell ref="W5:X5"/>
    <mergeCell ref="R4:T4"/>
    <mergeCell ref="U4:X4"/>
    <mergeCell ref="N5:Q5"/>
    <mergeCell ref="R5:V5"/>
    <mergeCell ref="B12:F12"/>
    <mergeCell ref="B13:F13"/>
    <mergeCell ref="N23:W23"/>
    <mergeCell ref="R19:S19"/>
    <mergeCell ref="N13:Q13"/>
    <mergeCell ref="K23:M23"/>
    <mergeCell ref="O19:P19"/>
    <mergeCell ref="M19:N19"/>
    <mergeCell ref="K21:M21"/>
    <mergeCell ref="R15:V15"/>
    <mergeCell ref="W15:X15"/>
    <mergeCell ref="R14:V14"/>
    <mergeCell ref="S30:W30"/>
    <mergeCell ref="Q30:R30"/>
    <mergeCell ref="S28:W28"/>
    <mergeCell ref="S29:W29"/>
    <mergeCell ref="N21:X21"/>
    <mergeCell ref="B6:F6"/>
    <mergeCell ref="K25:M25"/>
    <mergeCell ref="L28:R28"/>
    <mergeCell ref="L29:R29"/>
    <mergeCell ref="N25:W25"/>
    <mergeCell ref="B9:F9"/>
    <mergeCell ref="B10:F10"/>
    <mergeCell ref="N10:Q10"/>
    <mergeCell ref="N11:Q11"/>
    <mergeCell ref="N12:Q12"/>
    <mergeCell ref="N14:Q14"/>
    <mergeCell ref="N15:Q15"/>
    <mergeCell ref="U19:V19"/>
    <mergeCell ref="R11:V11"/>
    <mergeCell ref="R12:V12"/>
    <mergeCell ref="R13:V13"/>
    <mergeCell ref="G5:K5"/>
    <mergeCell ref="G6:K6"/>
    <mergeCell ref="G7:K7"/>
    <mergeCell ref="G8:K8"/>
    <mergeCell ref="G9:K9"/>
    <mergeCell ref="B7:F7"/>
    <mergeCell ref="B8:F8"/>
    <mergeCell ref="L13:M13"/>
    <mergeCell ref="L14:M14"/>
    <mergeCell ref="L15:M15"/>
    <mergeCell ref="L11:M11"/>
    <mergeCell ref="L12:M12"/>
    <mergeCell ref="B14:F14"/>
    <mergeCell ref="B15:F15"/>
    <mergeCell ref="G10:K10"/>
    <mergeCell ref="G11:K11"/>
    <mergeCell ref="G12:K12"/>
    <mergeCell ref="G13:K13"/>
    <mergeCell ref="G14:K14"/>
    <mergeCell ref="G15:K15"/>
    <mergeCell ref="B11:F11"/>
    <mergeCell ref="R10:V10"/>
    <mergeCell ref="L6:M6"/>
    <mergeCell ref="L7:M7"/>
    <mergeCell ref="L8:M8"/>
    <mergeCell ref="L9:M9"/>
    <mergeCell ref="L10:M10"/>
    <mergeCell ref="N6:Q6"/>
    <mergeCell ref="N7:Q7"/>
    <mergeCell ref="N8:Q8"/>
    <mergeCell ref="N9:Q9"/>
    <mergeCell ref="W6:X6"/>
    <mergeCell ref="W7:X7"/>
    <mergeCell ref="W8:X8"/>
    <mergeCell ref="W9:X9"/>
    <mergeCell ref="R6:V6"/>
    <mergeCell ref="R7:V7"/>
    <mergeCell ref="R8:V8"/>
    <mergeCell ref="R9:V9"/>
    <mergeCell ref="W10:X10"/>
    <mergeCell ref="W11:X11"/>
    <mergeCell ref="W12:X12"/>
    <mergeCell ref="W13:X13"/>
    <mergeCell ref="W14:X14"/>
  </mergeCells>
  <phoneticPr fontId="4"/>
  <pageMargins left="0.78740157480314965" right="0.39370078740157483" top="0.78740157480314965" bottom="0.78740157480314965" header="0.31496062992125984" footer="0.31496062992125984"/>
  <pageSetup paperSize="9" orientation="portrait" r:id="rId1"/>
  <ignoredErrors>
    <ignoredError sqref="B7:F15 W22:X24 W21:X21 W25:X25 B6 I7:K15 O7:O15 M7:M15 O25:U25 O21:U21 N22:U24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X29"/>
  <sheetViews>
    <sheetView workbookViewId="0">
      <selection sqref="A1:X1"/>
    </sheetView>
  </sheetViews>
  <sheetFormatPr defaultColWidth="3.6328125" defaultRowHeight="25" customHeight="1" x14ac:dyDescent="0.2"/>
  <cols>
    <col min="1" max="1" width="3.6328125" style="5"/>
    <col min="2" max="16384" width="3.6328125" style="3"/>
  </cols>
  <sheetData>
    <row r="1" spans="1:24" ht="22" customHeight="1" x14ac:dyDescent="0.2">
      <c r="A1" s="84" t="s">
        <v>60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4" ht="22" customHeight="1" x14ac:dyDescent="0.2">
      <c r="A2" s="84" t="s">
        <v>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</row>
    <row r="3" spans="1:24" ht="10" customHeight="1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4" ht="25" customHeight="1" x14ac:dyDescent="0.2">
      <c r="A4" s="4" t="s">
        <v>0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88" t="s">
        <v>96</v>
      </c>
      <c r="S4" s="88"/>
      <c r="T4" s="88"/>
      <c r="U4" s="88">
        <f>様式１!$B$3</f>
        <v>0</v>
      </c>
      <c r="V4" s="88"/>
      <c r="W4" s="88"/>
      <c r="X4" s="88"/>
    </row>
    <row r="5" spans="1:24" ht="25" customHeight="1" x14ac:dyDescent="0.2">
      <c r="A5" s="26"/>
      <c r="B5" s="72" t="s">
        <v>44</v>
      </c>
      <c r="C5" s="72"/>
      <c r="D5" s="72"/>
      <c r="E5" s="72"/>
      <c r="F5" s="72"/>
      <c r="G5" s="87" t="s">
        <v>45</v>
      </c>
      <c r="H5" s="72"/>
      <c r="I5" s="72"/>
      <c r="J5" s="72"/>
      <c r="K5" s="72"/>
      <c r="L5" s="72" t="s">
        <v>1</v>
      </c>
      <c r="M5" s="72"/>
      <c r="N5" s="72" t="s">
        <v>2</v>
      </c>
      <c r="O5" s="72"/>
      <c r="P5" s="72"/>
      <c r="Q5" s="72"/>
      <c r="R5" s="72" t="s">
        <v>92</v>
      </c>
      <c r="S5" s="72"/>
      <c r="T5" s="72"/>
      <c r="U5" s="72"/>
      <c r="V5" s="72"/>
      <c r="W5" s="85" t="s">
        <v>93</v>
      </c>
      <c r="X5" s="87"/>
    </row>
    <row r="6" spans="1:24" ht="35.15" customHeight="1" x14ac:dyDescent="0.2">
      <c r="A6" s="24">
        <v>1</v>
      </c>
      <c r="B6" s="70" t="str">
        <f>IF(様式１!L15="","",様式１!L15)</f>
        <v/>
      </c>
      <c r="C6" s="70"/>
      <c r="D6" s="70"/>
      <c r="E6" s="70"/>
      <c r="F6" s="70"/>
      <c r="G6" s="70" t="str">
        <f>IF(様式１!M15="","",様式１!M15)</f>
        <v/>
      </c>
      <c r="H6" s="70"/>
      <c r="I6" s="70"/>
      <c r="J6" s="70"/>
      <c r="K6" s="70"/>
      <c r="L6" s="70" t="str">
        <f>IF(様式１!N15="","",様式１!N15)</f>
        <v/>
      </c>
      <c r="M6" s="70"/>
      <c r="N6" s="69" t="str">
        <f>IF(様式１!O15="","",様式１!O15)</f>
        <v/>
      </c>
      <c r="O6" s="69"/>
      <c r="P6" s="69"/>
      <c r="Q6" s="69"/>
      <c r="R6" s="70" t="str">
        <f>IF(様式１!P15="","","("&amp;様式１!P15&amp;")"&amp;" "&amp;様式１!Q15)</f>
        <v/>
      </c>
      <c r="S6" s="70"/>
      <c r="T6" s="70"/>
      <c r="U6" s="70"/>
      <c r="V6" s="70"/>
      <c r="W6" s="69" t="str">
        <f>IF(様式１!R15="","",様式１!R15)</f>
        <v/>
      </c>
      <c r="X6" s="69"/>
    </row>
    <row r="7" spans="1:24" ht="35.15" customHeight="1" x14ac:dyDescent="0.2">
      <c r="A7" s="24">
        <v>2</v>
      </c>
      <c r="B7" s="70" t="str">
        <f>IF(様式１!L16="","",様式１!L16)</f>
        <v/>
      </c>
      <c r="C7" s="70"/>
      <c r="D7" s="70"/>
      <c r="E7" s="70"/>
      <c r="F7" s="70"/>
      <c r="G7" s="70" t="str">
        <f>IF(様式１!M16="","",様式１!M16)</f>
        <v/>
      </c>
      <c r="H7" s="70"/>
      <c r="I7" s="70"/>
      <c r="J7" s="70"/>
      <c r="K7" s="70"/>
      <c r="L7" s="70" t="str">
        <f>IF(様式１!N16="","",様式１!N16)</f>
        <v/>
      </c>
      <c r="M7" s="70"/>
      <c r="N7" s="69" t="str">
        <f>IF(様式１!O16="","",様式１!O16)</f>
        <v/>
      </c>
      <c r="O7" s="69"/>
      <c r="P7" s="69"/>
      <c r="Q7" s="69"/>
      <c r="R7" s="70" t="str">
        <f>IF(様式１!P16="","","("&amp;様式１!P16&amp;")"&amp;" "&amp;様式１!Q16)</f>
        <v/>
      </c>
      <c r="S7" s="70"/>
      <c r="T7" s="70"/>
      <c r="U7" s="70"/>
      <c r="V7" s="70"/>
      <c r="W7" s="69" t="str">
        <f>IF(様式１!R16="","",様式１!R16)</f>
        <v/>
      </c>
      <c r="X7" s="69"/>
    </row>
    <row r="8" spans="1:24" ht="35.15" customHeight="1" x14ac:dyDescent="0.2">
      <c r="A8" s="24">
        <v>3</v>
      </c>
      <c r="B8" s="70" t="str">
        <f>IF(様式１!L17="","",様式１!L17)</f>
        <v/>
      </c>
      <c r="C8" s="70"/>
      <c r="D8" s="70"/>
      <c r="E8" s="70"/>
      <c r="F8" s="70"/>
      <c r="G8" s="70" t="str">
        <f>IF(様式１!M17="","",様式１!M17)</f>
        <v/>
      </c>
      <c r="H8" s="70"/>
      <c r="I8" s="70"/>
      <c r="J8" s="70"/>
      <c r="K8" s="70"/>
      <c r="L8" s="70" t="str">
        <f>IF(様式１!N17="","",様式１!N17)</f>
        <v/>
      </c>
      <c r="M8" s="70"/>
      <c r="N8" s="69" t="str">
        <f>IF(様式１!O17="","",様式１!O17)</f>
        <v/>
      </c>
      <c r="O8" s="69"/>
      <c r="P8" s="69"/>
      <c r="Q8" s="69"/>
      <c r="R8" s="70" t="str">
        <f>IF(様式１!P17="","","("&amp;様式１!P17&amp;")"&amp;" "&amp;様式１!Q17)</f>
        <v/>
      </c>
      <c r="S8" s="70"/>
      <c r="T8" s="70"/>
      <c r="U8" s="70"/>
      <c r="V8" s="70"/>
      <c r="W8" s="69" t="str">
        <f>IF(様式１!R17="","",様式１!R17)</f>
        <v/>
      </c>
      <c r="X8" s="69"/>
    </row>
    <row r="9" spans="1:24" ht="35.15" customHeight="1" x14ac:dyDescent="0.2">
      <c r="A9" s="24">
        <v>4</v>
      </c>
      <c r="B9" s="70" t="str">
        <f>IF(様式１!L18="","",様式１!L18)</f>
        <v/>
      </c>
      <c r="C9" s="70"/>
      <c r="D9" s="70"/>
      <c r="E9" s="70"/>
      <c r="F9" s="70"/>
      <c r="G9" s="70" t="str">
        <f>IF(様式１!M18="","",様式１!M18)</f>
        <v/>
      </c>
      <c r="H9" s="70"/>
      <c r="I9" s="70"/>
      <c r="J9" s="70"/>
      <c r="K9" s="70"/>
      <c r="L9" s="70" t="str">
        <f>IF(様式１!N18="","",様式１!N18)</f>
        <v/>
      </c>
      <c r="M9" s="70"/>
      <c r="N9" s="69" t="str">
        <f>IF(様式１!O18="","",様式１!O18)</f>
        <v/>
      </c>
      <c r="O9" s="69"/>
      <c r="P9" s="69"/>
      <c r="Q9" s="69"/>
      <c r="R9" s="70" t="str">
        <f>IF(様式１!P18="","","("&amp;様式１!P18&amp;")"&amp;" "&amp;様式１!Q18)</f>
        <v/>
      </c>
      <c r="S9" s="70"/>
      <c r="T9" s="70"/>
      <c r="U9" s="70"/>
      <c r="V9" s="70"/>
      <c r="W9" s="69" t="str">
        <f>IF(様式１!R18="","",様式１!R18)</f>
        <v/>
      </c>
      <c r="X9" s="69"/>
    </row>
    <row r="10" spans="1:24" ht="35.15" customHeight="1" x14ac:dyDescent="0.2">
      <c r="A10" s="24">
        <v>5</v>
      </c>
      <c r="B10" s="70" t="str">
        <f>IF(様式１!L19="","",様式１!L19)</f>
        <v/>
      </c>
      <c r="C10" s="70"/>
      <c r="D10" s="70"/>
      <c r="E10" s="70"/>
      <c r="F10" s="70"/>
      <c r="G10" s="70" t="str">
        <f>IF(様式１!M19="","",様式１!M19)</f>
        <v/>
      </c>
      <c r="H10" s="70"/>
      <c r="I10" s="70"/>
      <c r="J10" s="70"/>
      <c r="K10" s="70"/>
      <c r="L10" s="70" t="str">
        <f>IF(様式１!N19="","",様式１!N19)</f>
        <v/>
      </c>
      <c r="M10" s="70"/>
      <c r="N10" s="69" t="str">
        <f>IF(様式１!O19="","",様式１!O19)</f>
        <v/>
      </c>
      <c r="O10" s="69"/>
      <c r="P10" s="69"/>
      <c r="Q10" s="69"/>
      <c r="R10" s="70" t="str">
        <f>IF(様式１!P19="","","("&amp;様式１!P19&amp;")"&amp;" "&amp;様式１!Q19)</f>
        <v/>
      </c>
      <c r="S10" s="70"/>
      <c r="T10" s="70"/>
      <c r="U10" s="70"/>
      <c r="V10" s="70"/>
      <c r="W10" s="69" t="str">
        <f>IF(様式１!R19="","",様式１!R19)</f>
        <v/>
      </c>
      <c r="X10" s="69"/>
    </row>
    <row r="11" spans="1:24" ht="35.15" customHeight="1" x14ac:dyDescent="0.2">
      <c r="A11" s="24">
        <v>6</v>
      </c>
      <c r="B11" s="70" t="str">
        <f>IF(様式１!L20="","",様式１!L20)</f>
        <v/>
      </c>
      <c r="C11" s="70"/>
      <c r="D11" s="70"/>
      <c r="E11" s="70"/>
      <c r="F11" s="70"/>
      <c r="G11" s="70" t="str">
        <f>IF(様式１!M20="","",様式１!M20)</f>
        <v/>
      </c>
      <c r="H11" s="70"/>
      <c r="I11" s="70"/>
      <c r="J11" s="70"/>
      <c r="K11" s="70"/>
      <c r="L11" s="70" t="str">
        <f>IF(様式１!N20="","",様式１!N20)</f>
        <v/>
      </c>
      <c r="M11" s="70"/>
      <c r="N11" s="69" t="str">
        <f>IF(様式１!O20="","",様式１!O20)</f>
        <v/>
      </c>
      <c r="O11" s="69"/>
      <c r="P11" s="69"/>
      <c r="Q11" s="69"/>
      <c r="R11" s="70" t="str">
        <f>IF(様式１!P20="","","("&amp;様式１!P20&amp;")"&amp;" "&amp;様式１!Q20)</f>
        <v/>
      </c>
      <c r="S11" s="70"/>
      <c r="T11" s="70"/>
      <c r="U11" s="70"/>
      <c r="V11" s="70"/>
      <c r="W11" s="69" t="str">
        <f>IF(様式１!R20="","",様式１!R20)</f>
        <v/>
      </c>
      <c r="X11" s="69"/>
    </row>
    <row r="12" spans="1:24" ht="35.15" customHeight="1" x14ac:dyDescent="0.2">
      <c r="A12" s="24">
        <v>7</v>
      </c>
      <c r="B12" s="70" t="str">
        <f>IF(様式１!L21="","",様式１!L21)</f>
        <v/>
      </c>
      <c r="C12" s="70"/>
      <c r="D12" s="70"/>
      <c r="E12" s="70"/>
      <c r="F12" s="70"/>
      <c r="G12" s="70" t="str">
        <f>IF(様式１!M21="","",様式１!M21)</f>
        <v/>
      </c>
      <c r="H12" s="70"/>
      <c r="I12" s="70"/>
      <c r="J12" s="70"/>
      <c r="K12" s="70"/>
      <c r="L12" s="70" t="str">
        <f>IF(様式１!N21="","",様式１!N21)</f>
        <v/>
      </c>
      <c r="M12" s="70"/>
      <c r="N12" s="69" t="str">
        <f>IF(様式１!O21="","",様式１!O21)</f>
        <v/>
      </c>
      <c r="O12" s="69"/>
      <c r="P12" s="69"/>
      <c r="Q12" s="69"/>
      <c r="R12" s="70" t="str">
        <f>IF(様式１!P21="","","("&amp;様式１!P21&amp;")"&amp;" "&amp;様式１!Q21)</f>
        <v/>
      </c>
      <c r="S12" s="70"/>
      <c r="T12" s="70"/>
      <c r="U12" s="70"/>
      <c r="V12" s="70"/>
      <c r="W12" s="69" t="str">
        <f>IF(様式１!R21="","",様式１!R21)</f>
        <v/>
      </c>
      <c r="X12" s="69"/>
    </row>
    <row r="13" spans="1:24" ht="35.15" customHeight="1" x14ac:dyDescent="0.2">
      <c r="A13" s="24">
        <v>8</v>
      </c>
      <c r="B13" s="70" t="str">
        <f>IF(様式１!L22="","",様式１!L22)</f>
        <v/>
      </c>
      <c r="C13" s="70"/>
      <c r="D13" s="70"/>
      <c r="E13" s="70"/>
      <c r="F13" s="70"/>
      <c r="G13" s="70" t="str">
        <f>IF(様式１!M22="","",様式１!M22)</f>
        <v/>
      </c>
      <c r="H13" s="70"/>
      <c r="I13" s="70"/>
      <c r="J13" s="70"/>
      <c r="K13" s="70"/>
      <c r="L13" s="70" t="str">
        <f>IF(様式１!N22="","",様式１!N22)</f>
        <v/>
      </c>
      <c r="M13" s="70"/>
      <c r="N13" s="69" t="str">
        <f>IF(様式１!O22="","",様式１!O22)</f>
        <v/>
      </c>
      <c r="O13" s="69"/>
      <c r="P13" s="69"/>
      <c r="Q13" s="69"/>
      <c r="R13" s="70" t="str">
        <f>IF(様式１!P22="","","("&amp;様式１!P22&amp;")"&amp;" "&amp;様式１!Q22)</f>
        <v/>
      </c>
      <c r="S13" s="70"/>
      <c r="T13" s="70"/>
      <c r="U13" s="70"/>
      <c r="V13" s="70"/>
      <c r="W13" s="69" t="str">
        <f>IF(様式１!R22="","",様式１!R22)</f>
        <v/>
      </c>
      <c r="X13" s="69"/>
    </row>
    <row r="14" spans="1:24" ht="25" customHeight="1" x14ac:dyDescent="0.2">
      <c r="A14" s="4" t="s">
        <v>14</v>
      </c>
    </row>
    <row r="15" spans="1:24" ht="25" customHeight="1" x14ac:dyDescent="0.2">
      <c r="A15" s="4" t="s">
        <v>3</v>
      </c>
    </row>
    <row r="16" spans="1:24" ht="13" x14ac:dyDescent="0.2">
      <c r="A16" s="4"/>
    </row>
    <row r="17" spans="1:23" ht="25" customHeight="1" x14ac:dyDescent="0.2">
      <c r="A17" s="4"/>
      <c r="B17" s="4"/>
      <c r="C17" s="4"/>
      <c r="D17" s="4"/>
      <c r="M17" s="83" t="s">
        <v>54</v>
      </c>
      <c r="N17" s="83"/>
      <c r="O17" s="82">
        <v>4</v>
      </c>
      <c r="P17" s="82"/>
      <c r="Q17" s="7" t="s">
        <v>7</v>
      </c>
      <c r="R17" s="76">
        <f ca="1">MONTH(TODAY())</f>
        <v>10</v>
      </c>
      <c r="S17" s="76"/>
      <c r="T17" s="7" t="s">
        <v>6</v>
      </c>
      <c r="U17" s="76">
        <f ca="1">DAY(TODAY())</f>
        <v>27</v>
      </c>
      <c r="V17" s="76"/>
      <c r="W17" s="7" t="s">
        <v>5</v>
      </c>
    </row>
    <row r="18" spans="1:23" ht="13" x14ac:dyDescent="0.2">
      <c r="A18" s="4"/>
    </row>
    <row r="19" spans="1:23" ht="35.15" customHeight="1" x14ac:dyDescent="0.2">
      <c r="D19" s="5"/>
      <c r="K19" s="73" t="s">
        <v>15</v>
      </c>
      <c r="L19" s="73"/>
      <c r="M19" s="73"/>
      <c r="N19" s="81" t="str">
        <f>IF(様式１!B6="","",様式１!B6)</f>
        <v/>
      </c>
      <c r="O19" s="81"/>
      <c r="P19" s="81"/>
      <c r="Q19" s="81"/>
      <c r="R19" s="81"/>
      <c r="S19" s="81"/>
      <c r="T19" s="81"/>
      <c r="U19" s="81"/>
      <c r="V19" s="81"/>
      <c r="W19" s="81"/>
    </row>
    <row r="20" spans="1:23" ht="8.15" customHeight="1" x14ac:dyDescent="0.2">
      <c r="A20" s="4"/>
    </row>
    <row r="21" spans="1:23" ht="35.15" customHeight="1" x14ac:dyDescent="0.2">
      <c r="A21" s="4"/>
      <c r="C21" s="5"/>
      <c r="D21" s="5"/>
      <c r="K21" s="73" t="s">
        <v>12</v>
      </c>
      <c r="L21" s="73"/>
      <c r="M21" s="73"/>
      <c r="N21" s="75" t="str">
        <f>IF(様式１!B8="","",様式１!B8)</f>
        <v/>
      </c>
      <c r="O21" s="75"/>
      <c r="P21" s="75"/>
      <c r="Q21" s="75"/>
      <c r="R21" s="75"/>
      <c r="S21" s="75"/>
      <c r="T21" s="75"/>
      <c r="U21" s="75"/>
      <c r="V21" s="75"/>
      <c r="W21" s="7" t="s">
        <v>8</v>
      </c>
    </row>
    <row r="22" spans="1:23" ht="8.15" customHeight="1" x14ac:dyDescent="0.2">
      <c r="A22" s="4"/>
    </row>
    <row r="23" spans="1:23" ht="35.15" customHeight="1" x14ac:dyDescent="0.2">
      <c r="C23" s="5"/>
      <c r="D23" s="5"/>
      <c r="K23" s="73" t="s">
        <v>13</v>
      </c>
      <c r="L23" s="73"/>
      <c r="M23" s="73"/>
      <c r="N23" s="75" t="str">
        <f>IF(様式１!B10="","",様式１!B10)</f>
        <v/>
      </c>
      <c r="O23" s="75"/>
      <c r="P23" s="75"/>
      <c r="Q23" s="75"/>
      <c r="R23" s="75"/>
      <c r="S23" s="75"/>
      <c r="T23" s="75"/>
      <c r="U23" s="75"/>
      <c r="V23" s="75"/>
    </row>
    <row r="24" spans="1:23" ht="25" customHeight="1" x14ac:dyDescent="0.2">
      <c r="A24" s="6" t="s">
        <v>91</v>
      </c>
      <c r="C24" s="4"/>
      <c r="D24" s="4"/>
    </row>
    <row r="26" spans="1:23" ht="25" customHeight="1" x14ac:dyDescent="0.2">
      <c r="A26" s="4"/>
      <c r="J26" s="5"/>
      <c r="K26" s="5"/>
      <c r="L26" s="74" t="s">
        <v>63</v>
      </c>
      <c r="M26" s="74"/>
      <c r="N26" s="74"/>
      <c r="O26" s="74"/>
      <c r="P26" s="74"/>
      <c r="Q26" s="74"/>
      <c r="R26" s="74"/>
      <c r="S26" s="79">
        <v>16000</v>
      </c>
      <c r="T26" s="79"/>
      <c r="U26" s="79"/>
      <c r="V26" s="79"/>
      <c r="W26" s="3" t="s">
        <v>9</v>
      </c>
    </row>
    <row r="27" spans="1:23" ht="25" customHeight="1" x14ac:dyDescent="0.2">
      <c r="J27" s="5"/>
      <c r="K27" s="5"/>
      <c r="L27" s="74" t="s">
        <v>10</v>
      </c>
      <c r="M27" s="74"/>
      <c r="N27" s="74"/>
      <c r="O27" s="74"/>
      <c r="P27" s="74"/>
      <c r="Q27" s="74"/>
      <c r="R27" s="74"/>
      <c r="S27" s="80">
        <v>4000</v>
      </c>
      <c r="T27" s="80"/>
      <c r="U27" s="80"/>
      <c r="V27" s="80"/>
      <c r="W27" s="3" t="s">
        <v>9</v>
      </c>
    </row>
    <row r="28" spans="1:23" ht="25" customHeight="1" thickBot="1" x14ac:dyDescent="0.25">
      <c r="Q28" s="78" t="s">
        <v>11</v>
      </c>
      <c r="R28" s="78"/>
      <c r="S28" s="77">
        <v>20000</v>
      </c>
      <c r="T28" s="77"/>
      <c r="U28" s="77"/>
      <c r="V28" s="77"/>
      <c r="W28" s="3" t="s">
        <v>9</v>
      </c>
    </row>
    <row r="29" spans="1:23" ht="25" customHeight="1" thickTop="1" x14ac:dyDescent="0.2"/>
  </sheetData>
  <sheetProtection algorithmName="SHA-512" hashValue="UlcjMnIVhp77QmUhgyKrWzLcNKg9CVo89v/X1EgVk7/wi3FjCyy+N/LAcGcJ4zVpmPz7NGKGAvplc0XwRAUolA==" saltValue="lJyqCIgSXyM9g8snFsTf1w==" spinCount="100000" sheet="1" objects="1" scenarios="1"/>
  <mergeCells count="74">
    <mergeCell ref="G13:K13"/>
    <mergeCell ref="L9:M9"/>
    <mergeCell ref="L10:M10"/>
    <mergeCell ref="L11:M11"/>
    <mergeCell ref="L12:M12"/>
    <mergeCell ref="L13:M13"/>
    <mergeCell ref="R17:S17"/>
    <mergeCell ref="U17:V17"/>
    <mergeCell ref="K19:M19"/>
    <mergeCell ref="N19:W19"/>
    <mergeCell ref="M17:N17"/>
    <mergeCell ref="O17:P17"/>
    <mergeCell ref="B11:F11"/>
    <mergeCell ref="B12:F12"/>
    <mergeCell ref="B13:F13"/>
    <mergeCell ref="B9:F9"/>
    <mergeCell ref="B10:F10"/>
    <mergeCell ref="Q28:R28"/>
    <mergeCell ref="S28:V28"/>
    <mergeCell ref="K21:M21"/>
    <mergeCell ref="N21:V21"/>
    <mergeCell ref="K23:M23"/>
    <mergeCell ref="N23:V23"/>
    <mergeCell ref="S26:V26"/>
    <mergeCell ref="S27:V27"/>
    <mergeCell ref="L26:R26"/>
    <mergeCell ref="L27:R27"/>
    <mergeCell ref="W6:X6"/>
    <mergeCell ref="W7:X7"/>
    <mergeCell ref="W8:X8"/>
    <mergeCell ref="B5:F5"/>
    <mergeCell ref="G5:K5"/>
    <mergeCell ref="L5:M5"/>
    <mergeCell ref="N5:Q5"/>
    <mergeCell ref="R5:V5"/>
    <mergeCell ref="L6:M6"/>
    <mergeCell ref="L7:M7"/>
    <mergeCell ref="L8:M8"/>
    <mergeCell ref="G6:K6"/>
    <mergeCell ref="G7:K7"/>
    <mergeCell ref="G8:K8"/>
    <mergeCell ref="G9:K9"/>
    <mergeCell ref="G10:K10"/>
    <mergeCell ref="W10:X10"/>
    <mergeCell ref="W11:X11"/>
    <mergeCell ref="W12:X12"/>
    <mergeCell ref="N9:Q9"/>
    <mergeCell ref="N10:Q10"/>
    <mergeCell ref="G11:K11"/>
    <mergeCell ref="G12:K12"/>
    <mergeCell ref="W13:X13"/>
    <mergeCell ref="N11:Q11"/>
    <mergeCell ref="N12:Q12"/>
    <mergeCell ref="N13:Q13"/>
    <mergeCell ref="R10:V10"/>
    <mergeCell ref="R11:V11"/>
    <mergeCell ref="R12:V12"/>
    <mergeCell ref="R13:V13"/>
    <mergeCell ref="A1:X1"/>
    <mergeCell ref="A2:X2"/>
    <mergeCell ref="R4:T4"/>
    <mergeCell ref="U4:X4"/>
    <mergeCell ref="W9:X9"/>
    <mergeCell ref="R6:V6"/>
    <mergeCell ref="R7:V7"/>
    <mergeCell ref="R8:V8"/>
    <mergeCell ref="R9:V9"/>
    <mergeCell ref="W5:X5"/>
    <mergeCell ref="B6:F6"/>
    <mergeCell ref="B7:F7"/>
    <mergeCell ref="B8:F8"/>
    <mergeCell ref="N6:Q6"/>
    <mergeCell ref="N7:Q7"/>
    <mergeCell ref="N8:Q8"/>
  </mergeCells>
  <phoneticPr fontId="4"/>
  <pageMargins left="0.78740157480314965" right="0.39370078740157483" top="0.78740157480314965" bottom="0.78740157480314965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3" x14ac:dyDescent="0.2"/>
  <sheetData/>
  <phoneticPr fontId="4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11"/>
  <sheetViews>
    <sheetView workbookViewId="0">
      <pane ySplit="1" topLeftCell="A2" activePane="bottomLeft" state="frozen"/>
      <selection pane="bottomLeft"/>
    </sheetView>
  </sheetViews>
  <sheetFormatPr defaultColWidth="6.08984375" defaultRowHeight="13" x14ac:dyDescent="0.2"/>
  <cols>
    <col min="1" max="1" width="3.453125" style="1" customWidth="1"/>
    <col min="2" max="2" width="11.6328125" style="1" customWidth="1"/>
    <col min="3" max="4" width="11" style="1" bestFit="1" customWidth="1"/>
    <col min="5" max="5" width="8.453125" style="1" bestFit="1" customWidth="1"/>
    <col min="6" max="6" width="9.453125" style="1" bestFit="1" customWidth="1"/>
    <col min="7" max="7" width="15.453125" style="1" bestFit="1" customWidth="1"/>
    <col min="8" max="8" width="12.453125" style="1" bestFit="1" customWidth="1"/>
    <col min="9" max="9" width="15.453125" style="1" bestFit="1" customWidth="1"/>
    <col min="10" max="10" width="5.26953125" style="1" bestFit="1" customWidth="1"/>
    <col min="11" max="11" width="5.90625" style="1" bestFit="1" customWidth="1"/>
    <col min="12" max="13" width="5.26953125" style="1" bestFit="1" customWidth="1"/>
    <col min="14" max="14" width="13" style="1" bestFit="1" customWidth="1"/>
    <col min="15" max="15" width="9.90625" style="1" bestFit="1" customWidth="1"/>
    <col min="16" max="16" width="20.36328125" style="1" bestFit="1" customWidth="1"/>
    <col min="17" max="17" width="19.36328125" style="1" bestFit="1" customWidth="1"/>
    <col min="18" max="18" width="26.26953125" style="1" bestFit="1" customWidth="1"/>
    <col min="19" max="19" width="18.90625" style="1" bestFit="1" customWidth="1"/>
    <col min="20" max="20" width="20.36328125" style="1" bestFit="1" customWidth="1"/>
    <col min="21" max="21" width="19.36328125" style="1" bestFit="1" customWidth="1"/>
    <col min="22" max="22" width="26.26953125" style="1" bestFit="1" customWidth="1"/>
    <col min="23" max="23" width="18.90625" style="1" bestFit="1" customWidth="1"/>
    <col min="24" max="24" width="20.36328125" style="1" bestFit="1" customWidth="1"/>
    <col min="25" max="25" width="19.36328125" style="1" bestFit="1" customWidth="1"/>
    <col min="26" max="26" width="26.26953125" style="1" bestFit="1" customWidth="1"/>
    <col min="27" max="27" width="18.90625" style="1" bestFit="1" customWidth="1"/>
    <col min="28" max="28" width="20.36328125" style="1" bestFit="1" customWidth="1"/>
    <col min="29" max="29" width="19.36328125" style="1" bestFit="1" customWidth="1"/>
    <col min="30" max="30" width="26.26953125" style="1" bestFit="1" customWidth="1"/>
    <col min="31" max="31" width="18.90625" style="1" bestFit="1" customWidth="1"/>
    <col min="32" max="32" width="20.36328125" style="1" bestFit="1" customWidth="1"/>
    <col min="33" max="33" width="19.36328125" style="1" bestFit="1" customWidth="1"/>
    <col min="34" max="34" width="26.26953125" style="1" bestFit="1" customWidth="1"/>
    <col min="35" max="35" width="18.90625" style="1" bestFit="1" customWidth="1"/>
    <col min="36" max="254" width="9" style="1" customWidth="1"/>
    <col min="255" max="255" width="5" style="1" customWidth="1"/>
    <col min="256" max="16384" width="6.08984375" style="1"/>
  </cols>
  <sheetData>
    <row r="1" spans="1:19" x14ac:dyDescent="0.2">
      <c r="B1" s="1" t="s">
        <v>16</v>
      </c>
      <c r="C1" s="1" t="s">
        <v>17</v>
      </c>
      <c r="D1" s="1" t="s">
        <v>18</v>
      </c>
      <c r="E1" s="1" t="s">
        <v>19</v>
      </c>
      <c r="F1" s="1" t="s">
        <v>20</v>
      </c>
      <c r="G1" s="1" t="s">
        <v>21</v>
      </c>
      <c r="H1" s="1" t="s">
        <v>22</v>
      </c>
      <c r="I1" s="1" t="s">
        <v>23</v>
      </c>
      <c r="J1" s="1" t="s">
        <v>24</v>
      </c>
      <c r="K1" s="1" t="s">
        <v>1</v>
      </c>
      <c r="L1" s="1" t="s">
        <v>25</v>
      </c>
      <c r="M1" s="1" t="s">
        <v>26</v>
      </c>
      <c r="N1" s="1" t="s">
        <v>27</v>
      </c>
      <c r="O1" s="1" t="s">
        <v>28</v>
      </c>
      <c r="P1" s="1" t="s">
        <v>29</v>
      </c>
      <c r="Q1" s="1" t="s">
        <v>30</v>
      </c>
      <c r="R1" s="1" t="s">
        <v>31</v>
      </c>
      <c r="S1" s="1" t="s">
        <v>32</v>
      </c>
    </row>
    <row r="2" spans="1:19" x14ac:dyDescent="0.2">
      <c r="A2" s="1">
        <v>1</v>
      </c>
      <c r="B2" s="1">
        <f>C2*100+1</f>
        <v>1</v>
      </c>
      <c r="C2" s="1">
        <f>様式１!$B$7</f>
        <v>0</v>
      </c>
      <c r="D2" s="1" t="str">
        <f>IF(N2="静岡",様式１!$G$3,IF(N2="岐阜",様式１!$G$3+10,IF(N2="三重",様式１!$G$3+20,IF(N2="愛知",様式１!$G$3+30,""))))</f>
        <v/>
      </c>
      <c r="G2" s="1" t="str">
        <f>'様式２(男子)'!B6</f>
        <v/>
      </c>
      <c r="H2" s="1" t="str">
        <f>'様式２(男子)'!G6</f>
        <v/>
      </c>
      <c r="I2" s="1" t="str">
        <f>G2</f>
        <v/>
      </c>
      <c r="J2" s="1">
        <v>1</v>
      </c>
      <c r="K2" s="1" t="str">
        <f>'様式２(男子)'!L6</f>
        <v/>
      </c>
      <c r="N2" s="1">
        <f>様式１!$B$3</f>
        <v>0</v>
      </c>
      <c r="O2" s="1" t="str">
        <f>IF(N2="静岡",21,IF(N2="愛知",22,IF(N2="三重",23,IF(N2="岐阜",24,""))))</f>
        <v/>
      </c>
      <c r="P2" s="1">
        <v>1</v>
      </c>
      <c r="R2" s="1">
        <v>0</v>
      </c>
      <c r="S2" s="1">
        <v>0</v>
      </c>
    </row>
    <row r="3" spans="1:19" x14ac:dyDescent="0.2">
      <c r="A3" s="1">
        <v>2</v>
      </c>
      <c r="B3" s="1">
        <f>B2+1</f>
        <v>2</v>
      </c>
      <c r="C3" s="1">
        <f>様式１!$B$7</f>
        <v>0</v>
      </c>
      <c r="D3" s="1" t="str">
        <f>IF(N3="静岡",様式１!$G$3,IF(N3="岐阜",様式１!$G$3+10,IF(N3="三重",様式１!$G$3+20,IF(N3="愛知",様式１!$G$3+30,""))))</f>
        <v/>
      </c>
      <c r="G3" s="1" t="str">
        <f>'様式２(男子)'!B7</f>
        <v/>
      </c>
      <c r="H3" s="1" t="str">
        <f>'様式２(男子)'!G7</f>
        <v/>
      </c>
      <c r="I3" s="1" t="str">
        <f t="shared" ref="I3:I11" si="0">G3</f>
        <v/>
      </c>
      <c r="J3" s="1">
        <v>1</v>
      </c>
      <c r="K3" s="1" t="str">
        <f>'様式２(男子)'!L7</f>
        <v/>
      </c>
      <c r="N3" s="1">
        <f>様式１!$B$3</f>
        <v>0</v>
      </c>
      <c r="O3" s="1" t="str">
        <f t="shared" ref="O3:O11" si="1">IF(N3="静岡",21,IF(N3="愛知",22,IF(N3="三重",23,IF(N3="岐阜",24,""))))</f>
        <v/>
      </c>
      <c r="P3" s="1">
        <v>1</v>
      </c>
      <c r="R3" s="1">
        <v>0</v>
      </c>
      <c r="S3" s="1">
        <v>0</v>
      </c>
    </row>
    <row r="4" spans="1:19" x14ac:dyDescent="0.2">
      <c r="A4" s="1">
        <v>3</v>
      </c>
      <c r="B4" s="1">
        <f t="shared" ref="B4:B11" si="2">B3+1</f>
        <v>3</v>
      </c>
      <c r="C4" s="1">
        <f>様式１!$B$7</f>
        <v>0</v>
      </c>
      <c r="D4" s="1" t="str">
        <f>IF(N4="静岡",様式１!$G$3,IF(N4="岐阜",様式１!$G$3+10,IF(N4="三重",様式１!$G$3+20,IF(N4="愛知",様式１!$G$3+30,""))))</f>
        <v/>
      </c>
      <c r="G4" s="1" t="str">
        <f>'様式２(男子)'!B8</f>
        <v/>
      </c>
      <c r="H4" s="1" t="str">
        <f>'様式２(男子)'!G8</f>
        <v/>
      </c>
      <c r="I4" s="1" t="str">
        <f t="shared" si="0"/>
        <v/>
      </c>
      <c r="J4" s="1">
        <v>1</v>
      </c>
      <c r="K4" s="1" t="str">
        <f>'様式２(男子)'!L8</f>
        <v/>
      </c>
      <c r="N4" s="1">
        <f>様式１!$B$3</f>
        <v>0</v>
      </c>
      <c r="O4" s="1" t="str">
        <f t="shared" si="1"/>
        <v/>
      </c>
      <c r="P4" s="1">
        <v>1</v>
      </c>
      <c r="R4" s="1">
        <v>0</v>
      </c>
      <c r="S4" s="1">
        <v>0</v>
      </c>
    </row>
    <row r="5" spans="1:19" x14ac:dyDescent="0.2">
      <c r="A5" s="1">
        <v>4</v>
      </c>
      <c r="B5" s="1">
        <f t="shared" si="2"/>
        <v>4</v>
      </c>
      <c r="C5" s="1">
        <f>様式１!$B$7</f>
        <v>0</v>
      </c>
      <c r="D5" s="1" t="str">
        <f>IF(N5="静岡",様式１!$G$3,IF(N5="岐阜",様式１!$G$3+10,IF(N5="三重",様式１!$G$3+20,IF(N5="愛知",様式１!$G$3+30,""))))</f>
        <v/>
      </c>
      <c r="G5" s="1" t="str">
        <f>'様式２(男子)'!B9</f>
        <v/>
      </c>
      <c r="H5" s="1" t="str">
        <f>'様式２(男子)'!G9</f>
        <v/>
      </c>
      <c r="I5" s="1" t="str">
        <f t="shared" si="0"/>
        <v/>
      </c>
      <c r="J5" s="1">
        <v>1</v>
      </c>
      <c r="K5" s="1" t="str">
        <f>'様式２(男子)'!L9</f>
        <v/>
      </c>
      <c r="N5" s="1">
        <f>様式１!$B$3</f>
        <v>0</v>
      </c>
      <c r="O5" s="1" t="str">
        <f t="shared" si="1"/>
        <v/>
      </c>
      <c r="P5" s="1">
        <v>1</v>
      </c>
      <c r="R5" s="1">
        <v>0</v>
      </c>
      <c r="S5" s="1">
        <v>0</v>
      </c>
    </row>
    <row r="6" spans="1:19" x14ac:dyDescent="0.2">
      <c r="A6" s="1">
        <v>5</v>
      </c>
      <c r="B6" s="1">
        <f t="shared" si="2"/>
        <v>5</v>
      </c>
      <c r="C6" s="1">
        <f>様式１!$B$7</f>
        <v>0</v>
      </c>
      <c r="D6" s="1" t="str">
        <f>IF(N6="静岡",様式１!$G$3,IF(N6="岐阜",様式１!$G$3+10,IF(N6="三重",様式１!$G$3+20,IF(N6="愛知",様式１!$G$3+30,""))))</f>
        <v/>
      </c>
      <c r="G6" s="1" t="str">
        <f>'様式２(男子)'!B10</f>
        <v/>
      </c>
      <c r="H6" s="1" t="str">
        <f>'様式２(男子)'!G10</f>
        <v/>
      </c>
      <c r="I6" s="1" t="str">
        <f t="shared" si="0"/>
        <v/>
      </c>
      <c r="J6" s="1">
        <v>1</v>
      </c>
      <c r="K6" s="1" t="str">
        <f>'様式２(男子)'!L10</f>
        <v/>
      </c>
      <c r="N6" s="1">
        <f>様式１!$B$3</f>
        <v>0</v>
      </c>
      <c r="O6" s="1" t="str">
        <f t="shared" si="1"/>
        <v/>
      </c>
      <c r="P6" s="1">
        <v>1</v>
      </c>
      <c r="R6" s="1">
        <v>0</v>
      </c>
      <c r="S6" s="1">
        <v>0</v>
      </c>
    </row>
    <row r="7" spans="1:19" x14ac:dyDescent="0.2">
      <c r="A7" s="1">
        <v>6</v>
      </c>
      <c r="B7" s="1">
        <f t="shared" si="2"/>
        <v>6</v>
      </c>
      <c r="C7" s="1">
        <f>様式１!$B$7</f>
        <v>0</v>
      </c>
      <c r="D7" s="1" t="str">
        <f>IF(N7="静岡",様式１!$G$3,IF(N7="岐阜",様式１!$G$3+10,IF(N7="三重",様式１!$G$3+20,IF(N7="愛知",様式１!$G$3+30,""))))</f>
        <v/>
      </c>
      <c r="G7" s="1" t="str">
        <f>'様式２(男子)'!B11</f>
        <v/>
      </c>
      <c r="H7" s="1" t="str">
        <f>'様式２(男子)'!G11</f>
        <v/>
      </c>
      <c r="I7" s="1" t="str">
        <f t="shared" si="0"/>
        <v/>
      </c>
      <c r="J7" s="1">
        <v>1</v>
      </c>
      <c r="K7" s="1" t="str">
        <f>'様式２(男子)'!L11</f>
        <v/>
      </c>
      <c r="N7" s="1">
        <f>様式１!$B$3</f>
        <v>0</v>
      </c>
      <c r="O7" s="1" t="str">
        <f t="shared" si="1"/>
        <v/>
      </c>
      <c r="P7" s="1">
        <v>1</v>
      </c>
      <c r="R7" s="1">
        <v>0</v>
      </c>
      <c r="S7" s="1">
        <v>0</v>
      </c>
    </row>
    <row r="8" spans="1:19" x14ac:dyDescent="0.2">
      <c r="A8" s="1">
        <v>7</v>
      </c>
      <c r="B8" s="1">
        <f t="shared" si="2"/>
        <v>7</v>
      </c>
      <c r="C8" s="1">
        <f>様式１!$B$7</f>
        <v>0</v>
      </c>
      <c r="D8" s="1" t="str">
        <f>IF(N8="静岡",様式１!$G$3,IF(N8="岐阜",様式１!$G$3+10,IF(N8="三重",様式１!$G$3+20,IF(N8="愛知",様式１!$G$3+30,""))))</f>
        <v/>
      </c>
      <c r="G8" s="1" t="str">
        <f>'様式２(男子)'!B12</f>
        <v/>
      </c>
      <c r="H8" s="1" t="str">
        <f>'様式２(男子)'!G12</f>
        <v/>
      </c>
      <c r="I8" s="1" t="str">
        <f t="shared" si="0"/>
        <v/>
      </c>
      <c r="J8" s="1">
        <v>1</v>
      </c>
      <c r="K8" s="1" t="str">
        <f>'様式２(男子)'!L12</f>
        <v/>
      </c>
      <c r="N8" s="1">
        <f>様式１!$B$3</f>
        <v>0</v>
      </c>
      <c r="O8" s="1" t="str">
        <f t="shared" si="1"/>
        <v/>
      </c>
      <c r="P8" s="1">
        <v>1</v>
      </c>
      <c r="R8" s="1">
        <v>0</v>
      </c>
      <c r="S8" s="1">
        <v>0</v>
      </c>
    </row>
    <row r="9" spans="1:19" x14ac:dyDescent="0.2">
      <c r="A9" s="1">
        <v>8</v>
      </c>
      <c r="B9" s="1">
        <f t="shared" si="2"/>
        <v>8</v>
      </c>
      <c r="C9" s="1">
        <f>様式１!$B$7</f>
        <v>0</v>
      </c>
      <c r="D9" s="1" t="str">
        <f>IF(N9="静岡",様式１!$G$3,IF(N9="岐阜",様式１!$G$3+10,IF(N9="三重",様式１!$G$3+20,IF(N9="愛知",様式１!$G$3+30,""))))</f>
        <v/>
      </c>
      <c r="G9" s="1" t="str">
        <f>'様式２(男子)'!B13</f>
        <v/>
      </c>
      <c r="H9" s="1" t="str">
        <f>'様式２(男子)'!G13</f>
        <v/>
      </c>
      <c r="I9" s="1" t="str">
        <f t="shared" si="0"/>
        <v/>
      </c>
      <c r="J9" s="1">
        <v>1</v>
      </c>
      <c r="K9" s="1" t="str">
        <f>'様式２(男子)'!L13</f>
        <v/>
      </c>
      <c r="N9" s="1">
        <f>様式１!$B$3</f>
        <v>0</v>
      </c>
      <c r="O9" s="1" t="str">
        <f t="shared" si="1"/>
        <v/>
      </c>
      <c r="P9" s="1">
        <v>1</v>
      </c>
      <c r="R9" s="1">
        <v>0</v>
      </c>
      <c r="S9" s="1">
        <v>0</v>
      </c>
    </row>
    <row r="10" spans="1:19" x14ac:dyDescent="0.2">
      <c r="A10" s="1">
        <v>9</v>
      </c>
      <c r="B10" s="1">
        <f t="shared" si="2"/>
        <v>9</v>
      </c>
      <c r="C10" s="1">
        <f>様式１!$B$7</f>
        <v>0</v>
      </c>
      <c r="D10" s="1" t="str">
        <f>IF(N10="静岡",様式１!$G$3,IF(N10="岐阜",様式１!$G$3+10,IF(N10="三重",様式１!$G$3+20,IF(N10="愛知",様式１!$G$3+30,""))))</f>
        <v/>
      </c>
      <c r="G10" s="1" t="str">
        <f>'様式２(男子)'!B14</f>
        <v/>
      </c>
      <c r="H10" s="1" t="str">
        <f>'様式２(男子)'!G14</f>
        <v/>
      </c>
      <c r="I10" s="1" t="str">
        <f t="shared" si="0"/>
        <v/>
      </c>
      <c r="J10" s="1">
        <v>1</v>
      </c>
      <c r="K10" s="1" t="str">
        <f>'様式２(男子)'!L14</f>
        <v/>
      </c>
      <c r="N10" s="1">
        <f>様式１!$B$3</f>
        <v>0</v>
      </c>
      <c r="O10" s="1" t="str">
        <f t="shared" si="1"/>
        <v/>
      </c>
      <c r="P10" s="1">
        <v>1</v>
      </c>
      <c r="R10" s="1">
        <v>0</v>
      </c>
      <c r="S10" s="1">
        <v>0</v>
      </c>
    </row>
    <row r="11" spans="1:19" x14ac:dyDescent="0.2">
      <c r="A11" s="1">
        <v>10</v>
      </c>
      <c r="B11" s="1">
        <f t="shared" si="2"/>
        <v>10</v>
      </c>
      <c r="C11" s="1">
        <f>様式１!$B$7</f>
        <v>0</v>
      </c>
      <c r="D11" s="1" t="str">
        <f>IF(N11="静岡",様式１!$G$3,IF(N11="岐阜",様式１!$G$3+10,IF(N11="三重",様式１!$G$3+20,IF(N11="愛知",様式１!$G$3+30,""))))</f>
        <v/>
      </c>
      <c r="G11" s="1" t="str">
        <f>'様式２(男子)'!B15</f>
        <v/>
      </c>
      <c r="H11" s="1" t="str">
        <f>'様式２(男子)'!G15</f>
        <v/>
      </c>
      <c r="I11" s="1" t="str">
        <f t="shared" si="0"/>
        <v/>
      </c>
      <c r="J11" s="1">
        <v>1</v>
      </c>
      <c r="K11" s="1" t="str">
        <f>'様式２(男子)'!L15</f>
        <v/>
      </c>
      <c r="N11" s="1">
        <f>様式１!$B$3</f>
        <v>0</v>
      </c>
      <c r="O11" s="1" t="str">
        <f t="shared" si="1"/>
        <v/>
      </c>
      <c r="P11" s="1">
        <v>1</v>
      </c>
      <c r="R11" s="1">
        <v>0</v>
      </c>
      <c r="S11" s="1">
        <v>0</v>
      </c>
    </row>
  </sheetData>
  <sheetProtection algorithmName="SHA-512" hashValue="iDB78LuzzHAQBZW0gyD0v7aWRAZ6jmMfwUKrrfvZz5R+n+ZJ4finOb+9/wlUyWFzlHgeASOa6VYriW374kDcKw==" saltValue="P3af1m6gvshgk73fyM/yvg==" spinCount="100000" sheet="1" objects="1" scenarios="1"/>
  <phoneticPr fontId="4"/>
  <pageMargins left="0.75" right="0.75" top="1" bottom="1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1"/>
  <sheetViews>
    <sheetView zoomScale="85" zoomScaleNormal="85" workbookViewId="0">
      <selection activeCell="B2" sqref="B2"/>
    </sheetView>
  </sheetViews>
  <sheetFormatPr defaultColWidth="9" defaultRowHeight="13" x14ac:dyDescent="0.2"/>
  <cols>
    <col min="1" max="1" width="9.36328125" style="2" bestFit="1" customWidth="1"/>
    <col min="2" max="2" width="9.90625" style="2" bestFit="1" customWidth="1"/>
    <col min="3" max="3" width="11" style="2" bestFit="1" customWidth="1"/>
    <col min="4" max="4" width="12.08984375" style="2" bestFit="1" customWidth="1"/>
    <col min="5" max="5" width="12.6328125" style="2" bestFit="1" customWidth="1"/>
    <col min="6" max="6" width="14.7265625" style="2" bestFit="1" customWidth="1"/>
    <col min="7" max="7" width="3.453125" style="2" bestFit="1" customWidth="1"/>
    <col min="8" max="8" width="12.36328125" style="2" customWidth="1"/>
    <col min="9" max="9" width="12.36328125" style="2" bestFit="1" customWidth="1"/>
    <col min="10" max="10" width="19.26953125" style="2" bestFit="1" customWidth="1"/>
    <col min="11" max="11" width="18.36328125" style="2" bestFit="1" customWidth="1"/>
    <col min="12" max="12" width="25.08984375" style="2" bestFit="1" customWidth="1"/>
    <col min="13" max="13" width="17.7265625" style="2" bestFit="1" customWidth="1"/>
    <col min="14" max="16384" width="9" style="2"/>
  </cols>
  <sheetData>
    <row r="1" spans="1:13" x14ac:dyDescent="0.2">
      <c r="A1" s="2" t="s">
        <v>33</v>
      </c>
      <c r="B1" s="2" t="s">
        <v>34</v>
      </c>
      <c r="C1" s="2" t="s">
        <v>35</v>
      </c>
      <c r="D1" s="2" t="s">
        <v>36</v>
      </c>
      <c r="E1" s="2" t="s">
        <v>37</v>
      </c>
      <c r="F1" s="2" t="s">
        <v>38</v>
      </c>
      <c r="G1" s="2" t="s">
        <v>39</v>
      </c>
      <c r="H1" s="2" t="s">
        <v>16</v>
      </c>
      <c r="I1" s="2" t="s">
        <v>21</v>
      </c>
      <c r="J1" s="2" t="s">
        <v>40</v>
      </c>
      <c r="K1" s="2" t="s">
        <v>41</v>
      </c>
      <c r="L1" s="2" t="s">
        <v>42</v>
      </c>
      <c r="M1" s="2" t="s">
        <v>43</v>
      </c>
    </row>
    <row r="2" spans="1:13" x14ac:dyDescent="0.2">
      <c r="A2" s="2" t="str">
        <f>'kyougisya-M'!D2</f>
        <v/>
      </c>
      <c r="B2" s="2">
        <f>'kyougisya-M'!C2</f>
        <v>0</v>
      </c>
      <c r="C2" s="2">
        <f>様式１!$B$4</f>
        <v>0</v>
      </c>
      <c r="D2" s="2">
        <f>様式１!$B$5</f>
        <v>0</v>
      </c>
      <c r="E2" s="2">
        <f>様式１!$B$4</f>
        <v>0</v>
      </c>
      <c r="F2" s="2">
        <f>様式１!$B$6</f>
        <v>0</v>
      </c>
      <c r="G2" s="2">
        <v>1</v>
      </c>
      <c r="H2" s="2">
        <f>'kyougisya-M'!B2</f>
        <v>1</v>
      </c>
      <c r="I2" s="2" t="str">
        <f>'kyougisya-M'!G2</f>
        <v/>
      </c>
      <c r="J2" s="2">
        <v>1</v>
      </c>
      <c r="L2" s="2">
        <v>0</v>
      </c>
      <c r="M2" s="2">
        <v>0</v>
      </c>
    </row>
    <row r="3" spans="1:13" x14ac:dyDescent="0.2">
      <c r="A3" s="2" t="str">
        <f>'kyougisya-M'!D3</f>
        <v/>
      </c>
      <c r="B3" s="2">
        <f>'kyougisya-M'!C3</f>
        <v>0</v>
      </c>
      <c r="C3" s="2">
        <f>様式１!$B$4</f>
        <v>0</v>
      </c>
      <c r="D3" s="2">
        <f>様式１!$B$5</f>
        <v>0</v>
      </c>
      <c r="E3" s="2">
        <f>様式１!$B$4</f>
        <v>0</v>
      </c>
      <c r="F3" s="2">
        <f>様式１!$B$6</f>
        <v>0</v>
      </c>
      <c r="G3" s="2">
        <v>2</v>
      </c>
      <c r="H3" s="2">
        <f>'kyougisya-M'!B3</f>
        <v>2</v>
      </c>
      <c r="I3" s="2" t="str">
        <f>'kyougisya-M'!G3</f>
        <v/>
      </c>
      <c r="J3" s="2">
        <v>1</v>
      </c>
      <c r="L3" s="2">
        <v>0</v>
      </c>
      <c r="M3" s="2">
        <v>0</v>
      </c>
    </row>
    <row r="4" spans="1:13" x14ac:dyDescent="0.2">
      <c r="A4" s="2" t="str">
        <f>'kyougisya-M'!D4</f>
        <v/>
      </c>
      <c r="B4" s="2">
        <f>'kyougisya-M'!C4</f>
        <v>0</v>
      </c>
      <c r="C4" s="2">
        <f>様式１!$B$4</f>
        <v>0</v>
      </c>
      <c r="D4" s="2">
        <f>様式１!$B$5</f>
        <v>0</v>
      </c>
      <c r="E4" s="2">
        <f>様式１!$B$4</f>
        <v>0</v>
      </c>
      <c r="F4" s="2">
        <f>様式１!$B$6</f>
        <v>0</v>
      </c>
      <c r="G4" s="2">
        <v>3</v>
      </c>
      <c r="H4" s="2">
        <f>'kyougisya-M'!B4</f>
        <v>3</v>
      </c>
      <c r="I4" s="2" t="str">
        <f>'kyougisya-M'!G4</f>
        <v/>
      </c>
      <c r="J4" s="2">
        <v>1</v>
      </c>
      <c r="L4" s="2">
        <v>0</v>
      </c>
      <c r="M4" s="2">
        <v>0</v>
      </c>
    </row>
    <row r="5" spans="1:13" x14ac:dyDescent="0.2">
      <c r="A5" s="2" t="str">
        <f>'kyougisya-M'!D5</f>
        <v/>
      </c>
      <c r="B5" s="2">
        <f>'kyougisya-M'!C5</f>
        <v>0</v>
      </c>
      <c r="C5" s="2">
        <f>様式１!$B$4</f>
        <v>0</v>
      </c>
      <c r="D5" s="2">
        <f>様式１!$B$5</f>
        <v>0</v>
      </c>
      <c r="E5" s="2">
        <f>様式１!$B$4</f>
        <v>0</v>
      </c>
      <c r="F5" s="2">
        <f>様式１!$B$6</f>
        <v>0</v>
      </c>
      <c r="G5" s="2">
        <v>4</v>
      </c>
      <c r="H5" s="2">
        <f>'kyougisya-M'!B5</f>
        <v>4</v>
      </c>
      <c r="I5" s="2" t="str">
        <f>'kyougisya-M'!G5</f>
        <v/>
      </c>
      <c r="J5" s="2">
        <v>1</v>
      </c>
      <c r="L5" s="2">
        <v>0</v>
      </c>
      <c r="M5" s="2">
        <v>0</v>
      </c>
    </row>
    <row r="6" spans="1:13" x14ac:dyDescent="0.2">
      <c r="A6" s="2" t="str">
        <f>'kyougisya-M'!D6</f>
        <v/>
      </c>
      <c r="B6" s="2">
        <f>'kyougisya-M'!C6</f>
        <v>0</v>
      </c>
      <c r="C6" s="2">
        <f>様式１!$B$4</f>
        <v>0</v>
      </c>
      <c r="D6" s="2">
        <f>様式１!$B$5</f>
        <v>0</v>
      </c>
      <c r="E6" s="2">
        <f>様式１!$B$4</f>
        <v>0</v>
      </c>
      <c r="F6" s="2">
        <f>様式１!$B$6</f>
        <v>0</v>
      </c>
      <c r="G6" s="2">
        <v>5</v>
      </c>
      <c r="H6" s="2">
        <f>'kyougisya-M'!B6</f>
        <v>5</v>
      </c>
      <c r="I6" s="2" t="str">
        <f>'kyougisya-M'!G6</f>
        <v/>
      </c>
      <c r="J6" s="2">
        <v>1</v>
      </c>
      <c r="L6" s="2">
        <v>0</v>
      </c>
      <c r="M6" s="2">
        <v>0</v>
      </c>
    </row>
    <row r="7" spans="1:13" x14ac:dyDescent="0.2">
      <c r="A7" s="2" t="str">
        <f>'kyougisya-M'!D7</f>
        <v/>
      </c>
      <c r="B7" s="2">
        <f>'kyougisya-M'!C7</f>
        <v>0</v>
      </c>
      <c r="C7" s="2">
        <f>様式１!$B$4</f>
        <v>0</v>
      </c>
      <c r="D7" s="2">
        <f>様式１!$B$5</f>
        <v>0</v>
      </c>
      <c r="E7" s="2">
        <f>様式１!$B$4</f>
        <v>0</v>
      </c>
      <c r="F7" s="2">
        <f>様式１!$B$6</f>
        <v>0</v>
      </c>
      <c r="G7" s="2">
        <v>6</v>
      </c>
      <c r="H7" s="2">
        <f>'kyougisya-M'!B7</f>
        <v>6</v>
      </c>
      <c r="I7" s="2" t="str">
        <f>'kyougisya-M'!G7</f>
        <v/>
      </c>
      <c r="J7" s="2">
        <v>1</v>
      </c>
      <c r="L7" s="2">
        <v>0</v>
      </c>
      <c r="M7" s="2">
        <v>0</v>
      </c>
    </row>
    <row r="8" spans="1:13" x14ac:dyDescent="0.2">
      <c r="A8" s="2" t="str">
        <f>'kyougisya-M'!D8</f>
        <v/>
      </c>
      <c r="B8" s="2">
        <f>'kyougisya-M'!C8</f>
        <v>0</v>
      </c>
      <c r="C8" s="2">
        <f>様式１!$B$4</f>
        <v>0</v>
      </c>
      <c r="D8" s="2">
        <f>様式１!$B$5</f>
        <v>0</v>
      </c>
      <c r="E8" s="2">
        <f>様式１!$B$4</f>
        <v>0</v>
      </c>
      <c r="F8" s="2">
        <f>様式１!$B$6</f>
        <v>0</v>
      </c>
      <c r="G8" s="2">
        <v>7</v>
      </c>
      <c r="H8" s="2">
        <f>'kyougisya-M'!B8</f>
        <v>7</v>
      </c>
      <c r="I8" s="2" t="str">
        <f>'kyougisya-M'!G8</f>
        <v/>
      </c>
      <c r="J8" s="2">
        <v>1</v>
      </c>
      <c r="L8" s="2">
        <v>0</v>
      </c>
      <c r="M8" s="2">
        <v>0</v>
      </c>
    </row>
    <row r="9" spans="1:13" x14ac:dyDescent="0.2">
      <c r="A9" s="2" t="str">
        <f>'kyougisya-M'!D9</f>
        <v/>
      </c>
      <c r="B9" s="2">
        <f>'kyougisya-M'!C9</f>
        <v>0</v>
      </c>
      <c r="C9" s="2">
        <f>様式１!$B$4</f>
        <v>0</v>
      </c>
      <c r="D9" s="2">
        <f>様式１!$B$5</f>
        <v>0</v>
      </c>
      <c r="E9" s="2">
        <f>様式１!$B$4</f>
        <v>0</v>
      </c>
      <c r="F9" s="2">
        <f>様式１!$B$6</f>
        <v>0</v>
      </c>
      <c r="G9" s="2">
        <v>8</v>
      </c>
      <c r="H9" s="2">
        <f>'kyougisya-M'!B9</f>
        <v>8</v>
      </c>
      <c r="I9" s="2" t="str">
        <f>'kyougisya-M'!G9</f>
        <v/>
      </c>
      <c r="J9" s="2">
        <v>1</v>
      </c>
      <c r="L9" s="2">
        <v>0</v>
      </c>
      <c r="M9" s="2">
        <v>0</v>
      </c>
    </row>
    <row r="10" spans="1:13" x14ac:dyDescent="0.2">
      <c r="A10" s="2" t="str">
        <f>'kyougisya-M'!D10</f>
        <v/>
      </c>
      <c r="B10" s="2">
        <f>'kyougisya-M'!C10</f>
        <v>0</v>
      </c>
      <c r="C10" s="2">
        <f>様式１!$B$4</f>
        <v>0</v>
      </c>
      <c r="D10" s="2">
        <f>様式１!$B$5</f>
        <v>0</v>
      </c>
      <c r="E10" s="2">
        <f>様式１!$B$4</f>
        <v>0</v>
      </c>
      <c r="F10" s="2">
        <f>様式１!$B$6</f>
        <v>0</v>
      </c>
      <c r="G10" s="2">
        <v>9</v>
      </c>
      <c r="H10" s="2">
        <f>'kyougisya-M'!B10</f>
        <v>9</v>
      </c>
      <c r="I10" s="2" t="str">
        <f>'kyougisya-M'!G10</f>
        <v/>
      </c>
      <c r="J10" s="2">
        <v>1</v>
      </c>
      <c r="L10" s="2">
        <v>0</v>
      </c>
      <c r="M10" s="2">
        <v>0</v>
      </c>
    </row>
    <row r="11" spans="1:13" x14ac:dyDescent="0.2">
      <c r="A11" s="2" t="str">
        <f>'kyougisya-M'!D11</f>
        <v/>
      </c>
      <c r="B11" s="2">
        <f>'kyougisya-M'!C11</f>
        <v>0</v>
      </c>
      <c r="C11" s="2">
        <f>様式１!$B$4</f>
        <v>0</v>
      </c>
      <c r="D11" s="2">
        <f>様式１!$B$5</f>
        <v>0</v>
      </c>
      <c r="E11" s="2">
        <f>様式１!$B$4</f>
        <v>0</v>
      </c>
      <c r="F11" s="2">
        <f>様式１!$B$6</f>
        <v>0</v>
      </c>
      <c r="G11" s="2">
        <v>10</v>
      </c>
      <c r="H11" s="2">
        <f>'kyougisya-M'!B11</f>
        <v>10</v>
      </c>
      <c r="I11" s="2" t="str">
        <f>'kyougisya-M'!G11</f>
        <v/>
      </c>
      <c r="J11" s="2">
        <v>1</v>
      </c>
      <c r="L11" s="2">
        <v>0</v>
      </c>
      <c r="M11" s="2">
        <v>0</v>
      </c>
    </row>
  </sheetData>
  <sheetProtection algorithmName="SHA-512" hashValue="L6qGT0ghJw8h8D0nHbhbPfjmr7lHMVF5Ey10RIGvbsdpFlLaieGuSZtTxsuZA2HNj8Xxe7Y2y8or4B4xq71RXQ==" saltValue="xXkaQjsdSyJ2Rr7uF3xT9Q==" spinCount="100000" sheet="1" objects="1" scenarios="1"/>
  <phoneticPr fontId="4"/>
  <pageMargins left="0.75" right="0.75" top="1" bottom="1" header="0.51200000000000001" footer="0.5120000000000000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9"/>
  <sheetViews>
    <sheetView workbookViewId="0">
      <pane ySplit="1" topLeftCell="A2" activePane="bottomLeft" state="frozen"/>
      <selection pane="bottomLeft"/>
    </sheetView>
  </sheetViews>
  <sheetFormatPr defaultColWidth="6.08984375" defaultRowHeight="13" x14ac:dyDescent="0.2"/>
  <cols>
    <col min="1" max="1" width="3.453125" style="1" customWidth="1"/>
    <col min="2" max="2" width="11.6328125" style="1" customWidth="1"/>
    <col min="3" max="4" width="11" style="1" bestFit="1" customWidth="1"/>
    <col min="5" max="5" width="8.453125" style="1" bestFit="1" customWidth="1"/>
    <col min="6" max="6" width="9.453125" style="1" bestFit="1" customWidth="1"/>
    <col min="7" max="7" width="15.453125" style="1" bestFit="1" customWidth="1"/>
    <col min="8" max="8" width="12.453125" style="1" bestFit="1" customWidth="1"/>
    <col min="9" max="9" width="15.453125" style="1" bestFit="1" customWidth="1"/>
    <col min="10" max="10" width="5.26953125" style="1" bestFit="1" customWidth="1"/>
    <col min="11" max="11" width="5.90625" style="1" bestFit="1" customWidth="1"/>
    <col min="12" max="13" width="5.26953125" style="1" bestFit="1" customWidth="1"/>
    <col min="14" max="14" width="13" style="1" bestFit="1" customWidth="1"/>
    <col min="15" max="15" width="9.90625" style="1" bestFit="1" customWidth="1"/>
    <col min="16" max="16" width="20.36328125" style="1" bestFit="1" customWidth="1"/>
    <col min="17" max="17" width="19.36328125" style="1" bestFit="1" customWidth="1"/>
    <col min="18" max="18" width="26.26953125" style="1" bestFit="1" customWidth="1"/>
    <col min="19" max="19" width="18.90625" style="1" bestFit="1" customWidth="1"/>
    <col min="20" max="20" width="20.36328125" style="1" bestFit="1" customWidth="1"/>
    <col min="21" max="21" width="19.36328125" style="1" bestFit="1" customWidth="1"/>
    <col min="22" max="22" width="26.26953125" style="1" bestFit="1" customWidth="1"/>
    <col min="23" max="23" width="18.90625" style="1" bestFit="1" customWidth="1"/>
    <col min="24" max="24" width="20.36328125" style="1" bestFit="1" customWidth="1"/>
    <col min="25" max="25" width="19.36328125" style="1" bestFit="1" customWidth="1"/>
    <col min="26" max="26" width="26.26953125" style="1" bestFit="1" customWidth="1"/>
    <col min="27" max="27" width="18.90625" style="1" bestFit="1" customWidth="1"/>
    <col min="28" max="28" width="20.36328125" style="1" bestFit="1" customWidth="1"/>
    <col min="29" max="29" width="19.36328125" style="1" bestFit="1" customWidth="1"/>
    <col min="30" max="30" width="26.26953125" style="1" bestFit="1" customWidth="1"/>
    <col min="31" max="31" width="18.90625" style="1" bestFit="1" customWidth="1"/>
    <col min="32" max="32" width="20.36328125" style="1" bestFit="1" customWidth="1"/>
    <col min="33" max="33" width="19.36328125" style="1" bestFit="1" customWidth="1"/>
    <col min="34" max="34" width="26.26953125" style="1" bestFit="1" customWidth="1"/>
    <col min="35" max="35" width="18.90625" style="1" bestFit="1" customWidth="1"/>
    <col min="36" max="254" width="9" style="1" customWidth="1"/>
    <col min="255" max="255" width="5" style="1" customWidth="1"/>
    <col min="256" max="16384" width="6.08984375" style="1"/>
  </cols>
  <sheetData>
    <row r="1" spans="1:19" x14ac:dyDescent="0.2">
      <c r="B1" s="1" t="s">
        <v>16</v>
      </c>
      <c r="C1" s="1" t="s">
        <v>17</v>
      </c>
      <c r="D1" s="1" t="s">
        <v>18</v>
      </c>
      <c r="E1" s="1" t="s">
        <v>19</v>
      </c>
      <c r="F1" s="1" t="s">
        <v>20</v>
      </c>
      <c r="G1" s="1" t="s">
        <v>21</v>
      </c>
      <c r="H1" s="1" t="s">
        <v>22</v>
      </c>
      <c r="I1" s="1" t="s">
        <v>23</v>
      </c>
      <c r="J1" s="1" t="s">
        <v>24</v>
      </c>
      <c r="K1" s="1" t="s">
        <v>1</v>
      </c>
      <c r="L1" s="1" t="s">
        <v>25</v>
      </c>
      <c r="M1" s="1" t="s">
        <v>26</v>
      </c>
      <c r="N1" s="1" t="s">
        <v>27</v>
      </c>
      <c r="O1" s="1" t="s">
        <v>28</v>
      </c>
      <c r="P1" s="1" t="s">
        <v>29</v>
      </c>
      <c r="Q1" s="1" t="s">
        <v>30</v>
      </c>
      <c r="R1" s="1" t="s">
        <v>31</v>
      </c>
      <c r="S1" s="1" t="s">
        <v>32</v>
      </c>
    </row>
    <row r="2" spans="1:19" x14ac:dyDescent="0.2">
      <c r="A2" s="1">
        <v>1</v>
      </c>
      <c r="B2" s="1">
        <f>C2*100+1</f>
        <v>1</v>
      </c>
      <c r="C2" s="1">
        <f>様式１!$B$7</f>
        <v>0</v>
      </c>
      <c r="D2" s="1" t="str">
        <f>IF(N2="静岡",様式１!$G$5,IF(N2="岐阜",様式１!$G$5+10,IF(N2="三重",様式１!$G$5+20,IF(N2="愛知",様式１!$G$5+30,""))))</f>
        <v/>
      </c>
      <c r="G2" s="1" t="str">
        <f>'様式２(女子)'!B6</f>
        <v/>
      </c>
      <c r="H2" s="1" t="str">
        <f>'様式２(女子)'!G6</f>
        <v/>
      </c>
      <c r="I2" s="1" t="str">
        <f>G2</f>
        <v/>
      </c>
      <c r="J2" s="1">
        <v>2</v>
      </c>
      <c r="K2" s="1" t="str">
        <f>'様式２(女子)'!L6</f>
        <v/>
      </c>
      <c r="N2" s="1">
        <f>様式１!$B$3</f>
        <v>0</v>
      </c>
      <c r="O2" s="1" t="str">
        <f>IF(N2="静岡",21,IF(N2="愛知",22,IF(N2="三重",23,IF(N2="岐阜",24,""))))</f>
        <v/>
      </c>
      <c r="P2" s="1">
        <v>1</v>
      </c>
      <c r="R2" s="1">
        <v>0</v>
      </c>
      <c r="S2" s="1">
        <v>0</v>
      </c>
    </row>
    <row r="3" spans="1:19" x14ac:dyDescent="0.2">
      <c r="A3" s="1">
        <v>2</v>
      </c>
      <c r="B3" s="1">
        <f>B2+1</f>
        <v>2</v>
      </c>
      <c r="C3" s="1">
        <f>様式１!$B$7</f>
        <v>0</v>
      </c>
      <c r="D3" s="1" t="str">
        <f>IF(N3="静岡",様式１!$G$5,IF(N3="岐阜",様式１!$G$5+10,IF(N3="三重",様式１!$G$5+20,IF(N3="愛知",様式１!$G$5+30,""))))</f>
        <v/>
      </c>
      <c r="G3" s="1" t="str">
        <f>'様式２(女子)'!B7</f>
        <v/>
      </c>
      <c r="H3" s="1" t="str">
        <f>'様式２(女子)'!G7</f>
        <v/>
      </c>
      <c r="I3" s="1" t="str">
        <f t="shared" ref="I3:I9" si="0">G3</f>
        <v/>
      </c>
      <c r="J3" s="1">
        <v>2</v>
      </c>
      <c r="K3" s="1" t="str">
        <f>'様式２(女子)'!L7</f>
        <v/>
      </c>
      <c r="N3" s="1">
        <f>様式１!$B$3</f>
        <v>0</v>
      </c>
      <c r="O3" s="1" t="str">
        <f t="shared" ref="O3:O9" si="1">IF(N3="静岡",21,IF(N3="愛知",22,IF(N3="三重",23,IF(N3="岐阜",24,""))))</f>
        <v/>
      </c>
      <c r="P3" s="1">
        <v>1</v>
      </c>
      <c r="R3" s="1">
        <v>0</v>
      </c>
      <c r="S3" s="1">
        <v>0</v>
      </c>
    </row>
    <row r="4" spans="1:19" x14ac:dyDescent="0.2">
      <c r="A4" s="1">
        <v>3</v>
      </c>
      <c r="B4" s="1">
        <f t="shared" ref="B4:B9" si="2">B3+1</f>
        <v>3</v>
      </c>
      <c r="C4" s="1">
        <f>様式１!$B$7</f>
        <v>0</v>
      </c>
      <c r="D4" s="1" t="str">
        <f>IF(N4="静岡",様式１!$G$5,IF(N4="岐阜",様式１!$G$5+10,IF(N4="三重",様式１!$G$5+20,IF(N4="愛知",様式１!$G$5+30,""))))</f>
        <v/>
      </c>
      <c r="G4" s="1" t="str">
        <f>'様式２(女子)'!B8</f>
        <v/>
      </c>
      <c r="H4" s="1" t="str">
        <f>'様式２(女子)'!G8</f>
        <v/>
      </c>
      <c r="I4" s="1" t="str">
        <f t="shared" si="0"/>
        <v/>
      </c>
      <c r="J4" s="1">
        <v>2</v>
      </c>
      <c r="K4" s="1" t="str">
        <f>'様式２(女子)'!L8</f>
        <v/>
      </c>
      <c r="N4" s="1">
        <f>様式１!$B$3</f>
        <v>0</v>
      </c>
      <c r="O4" s="1" t="str">
        <f t="shared" si="1"/>
        <v/>
      </c>
      <c r="P4" s="1">
        <v>1</v>
      </c>
      <c r="R4" s="1">
        <v>0</v>
      </c>
      <c r="S4" s="1">
        <v>0</v>
      </c>
    </row>
    <row r="5" spans="1:19" x14ac:dyDescent="0.2">
      <c r="A5" s="1">
        <v>4</v>
      </c>
      <c r="B5" s="1">
        <f t="shared" si="2"/>
        <v>4</v>
      </c>
      <c r="C5" s="1">
        <f>様式１!$B$7</f>
        <v>0</v>
      </c>
      <c r="D5" s="1" t="str">
        <f>IF(N5="静岡",様式１!$G$5,IF(N5="岐阜",様式１!$G$5+10,IF(N5="三重",様式１!$G$5+20,IF(N5="愛知",様式１!$G$5+30,""))))</f>
        <v/>
      </c>
      <c r="G5" s="1" t="str">
        <f>'様式２(女子)'!B9</f>
        <v/>
      </c>
      <c r="H5" s="1" t="str">
        <f>'様式２(女子)'!G9</f>
        <v/>
      </c>
      <c r="I5" s="1" t="str">
        <f t="shared" si="0"/>
        <v/>
      </c>
      <c r="J5" s="1">
        <v>2</v>
      </c>
      <c r="K5" s="1" t="str">
        <f>'様式２(女子)'!L9</f>
        <v/>
      </c>
      <c r="N5" s="1">
        <f>様式１!$B$3</f>
        <v>0</v>
      </c>
      <c r="O5" s="1" t="str">
        <f t="shared" si="1"/>
        <v/>
      </c>
      <c r="P5" s="1">
        <v>1</v>
      </c>
      <c r="R5" s="1">
        <v>0</v>
      </c>
      <c r="S5" s="1">
        <v>0</v>
      </c>
    </row>
    <row r="6" spans="1:19" x14ac:dyDescent="0.2">
      <c r="A6" s="1">
        <v>5</v>
      </c>
      <c r="B6" s="1">
        <f t="shared" si="2"/>
        <v>5</v>
      </c>
      <c r="C6" s="1">
        <f>様式１!$B$7</f>
        <v>0</v>
      </c>
      <c r="D6" s="1" t="str">
        <f>IF(N6="静岡",様式１!$G$5,IF(N6="岐阜",様式１!$G$5+10,IF(N6="三重",様式１!$G$5+20,IF(N6="愛知",様式１!$G$5+30,""))))</f>
        <v/>
      </c>
      <c r="G6" s="1" t="str">
        <f>'様式２(女子)'!B10</f>
        <v/>
      </c>
      <c r="H6" s="1" t="str">
        <f>'様式２(女子)'!G10</f>
        <v/>
      </c>
      <c r="I6" s="1" t="str">
        <f t="shared" si="0"/>
        <v/>
      </c>
      <c r="J6" s="1">
        <v>2</v>
      </c>
      <c r="K6" s="1" t="str">
        <f>'様式２(女子)'!L10</f>
        <v/>
      </c>
      <c r="N6" s="1">
        <f>様式１!$B$3</f>
        <v>0</v>
      </c>
      <c r="O6" s="1" t="str">
        <f t="shared" si="1"/>
        <v/>
      </c>
      <c r="P6" s="1">
        <v>1</v>
      </c>
      <c r="R6" s="1">
        <v>0</v>
      </c>
      <c r="S6" s="1">
        <v>0</v>
      </c>
    </row>
    <row r="7" spans="1:19" x14ac:dyDescent="0.2">
      <c r="A7" s="1">
        <v>6</v>
      </c>
      <c r="B7" s="1">
        <f t="shared" si="2"/>
        <v>6</v>
      </c>
      <c r="C7" s="1">
        <f>様式１!$B$7</f>
        <v>0</v>
      </c>
      <c r="D7" s="1" t="str">
        <f>IF(N7="静岡",様式１!$G$5,IF(N7="岐阜",様式１!$G$5+10,IF(N7="三重",様式１!$G$5+20,IF(N7="愛知",様式１!$G$5+30,""))))</f>
        <v/>
      </c>
      <c r="G7" s="1" t="str">
        <f>'様式２(女子)'!B11</f>
        <v/>
      </c>
      <c r="H7" s="1" t="str">
        <f>'様式２(女子)'!G11</f>
        <v/>
      </c>
      <c r="I7" s="1" t="str">
        <f t="shared" si="0"/>
        <v/>
      </c>
      <c r="J7" s="1">
        <v>2</v>
      </c>
      <c r="K7" s="1" t="str">
        <f>'様式２(女子)'!L11</f>
        <v/>
      </c>
      <c r="N7" s="1">
        <f>様式１!$B$3</f>
        <v>0</v>
      </c>
      <c r="O7" s="1" t="str">
        <f t="shared" si="1"/>
        <v/>
      </c>
      <c r="P7" s="1">
        <v>1</v>
      </c>
      <c r="R7" s="1">
        <v>0</v>
      </c>
      <c r="S7" s="1">
        <v>0</v>
      </c>
    </row>
    <row r="8" spans="1:19" x14ac:dyDescent="0.2">
      <c r="A8" s="1">
        <v>7</v>
      </c>
      <c r="B8" s="1">
        <f t="shared" si="2"/>
        <v>7</v>
      </c>
      <c r="C8" s="1">
        <f>様式１!$B$7</f>
        <v>0</v>
      </c>
      <c r="D8" s="1" t="str">
        <f>IF(N8="静岡",様式１!$G$5,IF(N8="岐阜",様式１!$G$5+10,IF(N8="三重",様式１!$G$5+20,IF(N8="愛知",様式１!$G$5+30,""))))</f>
        <v/>
      </c>
      <c r="G8" s="1" t="str">
        <f>'様式２(女子)'!B12</f>
        <v/>
      </c>
      <c r="H8" s="1" t="str">
        <f>'様式２(女子)'!G12</f>
        <v/>
      </c>
      <c r="I8" s="1" t="str">
        <f t="shared" si="0"/>
        <v/>
      </c>
      <c r="J8" s="1">
        <v>2</v>
      </c>
      <c r="K8" s="1" t="str">
        <f>'様式２(女子)'!L12</f>
        <v/>
      </c>
      <c r="N8" s="1">
        <f>様式１!$B$3</f>
        <v>0</v>
      </c>
      <c r="O8" s="1" t="str">
        <f t="shared" si="1"/>
        <v/>
      </c>
      <c r="P8" s="1">
        <v>1</v>
      </c>
      <c r="R8" s="1">
        <v>0</v>
      </c>
      <c r="S8" s="1">
        <v>0</v>
      </c>
    </row>
    <row r="9" spans="1:19" x14ac:dyDescent="0.2">
      <c r="A9" s="1">
        <v>8</v>
      </c>
      <c r="B9" s="1">
        <f t="shared" si="2"/>
        <v>8</v>
      </c>
      <c r="C9" s="1">
        <f>様式１!$B$7</f>
        <v>0</v>
      </c>
      <c r="D9" s="1" t="str">
        <f>IF(N9="静岡",様式１!$G$5,IF(N9="岐阜",様式１!$G$5+10,IF(N9="三重",様式１!$G$5+20,IF(N9="愛知",様式１!$G$5+30,""))))</f>
        <v/>
      </c>
      <c r="G9" s="1" t="str">
        <f>'様式２(女子)'!B13</f>
        <v/>
      </c>
      <c r="H9" s="1" t="str">
        <f>'様式２(女子)'!G13</f>
        <v/>
      </c>
      <c r="I9" s="1" t="str">
        <f t="shared" si="0"/>
        <v/>
      </c>
      <c r="J9" s="1">
        <v>2</v>
      </c>
      <c r="K9" s="1" t="str">
        <f>'様式２(女子)'!L13</f>
        <v/>
      </c>
      <c r="N9" s="1">
        <f>様式１!$B$3</f>
        <v>0</v>
      </c>
      <c r="O9" s="1" t="str">
        <f t="shared" si="1"/>
        <v/>
      </c>
      <c r="P9" s="1">
        <v>1</v>
      </c>
      <c r="R9" s="1">
        <v>0</v>
      </c>
      <c r="S9" s="1">
        <v>0</v>
      </c>
    </row>
  </sheetData>
  <sheetProtection algorithmName="SHA-512" hashValue="G0gc0gXQAArigqGYULscU/EyOadYN6Lh3d5933nDbfWRv7Y/6gTWllSSaDX1+cpueZB6Ox8qvCWXYSSPXZYqhQ==" saltValue="jdLKDXukQisqUTqet3pSog==" spinCount="100000" sheet="1" objects="1" scenarios="1"/>
  <phoneticPr fontId="4"/>
  <pageMargins left="0.75" right="0.75" top="1" bottom="1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9"/>
  <sheetViews>
    <sheetView zoomScale="85" zoomScaleNormal="85" workbookViewId="0"/>
  </sheetViews>
  <sheetFormatPr defaultColWidth="9" defaultRowHeight="13" x14ac:dyDescent="0.2"/>
  <cols>
    <col min="1" max="1" width="9.36328125" style="2" bestFit="1" customWidth="1"/>
    <col min="2" max="2" width="9.90625" style="2" bestFit="1" customWidth="1"/>
    <col min="3" max="3" width="11" style="2" bestFit="1" customWidth="1"/>
    <col min="4" max="4" width="12.08984375" style="2" bestFit="1" customWidth="1"/>
    <col min="5" max="5" width="12.6328125" style="2" bestFit="1" customWidth="1"/>
    <col min="6" max="6" width="14.7265625" style="2" bestFit="1" customWidth="1"/>
    <col min="7" max="7" width="3.453125" style="2" bestFit="1" customWidth="1"/>
    <col min="8" max="8" width="12.36328125" style="2" customWidth="1"/>
    <col min="9" max="9" width="12.36328125" style="2" bestFit="1" customWidth="1"/>
    <col min="10" max="10" width="19.26953125" style="2" bestFit="1" customWidth="1"/>
    <col min="11" max="11" width="18.36328125" style="2" bestFit="1" customWidth="1"/>
    <col min="12" max="12" width="25.08984375" style="2" bestFit="1" customWidth="1"/>
    <col min="13" max="13" width="17.7265625" style="2" bestFit="1" customWidth="1"/>
    <col min="14" max="16384" width="9" style="2"/>
  </cols>
  <sheetData>
    <row r="1" spans="1:13" x14ac:dyDescent="0.2">
      <c r="A1" s="2" t="s">
        <v>33</v>
      </c>
      <c r="B1" s="2" t="s">
        <v>34</v>
      </c>
      <c r="C1" s="2" t="s">
        <v>35</v>
      </c>
      <c r="D1" s="2" t="s">
        <v>36</v>
      </c>
      <c r="E1" s="2" t="s">
        <v>37</v>
      </c>
      <c r="F1" s="2" t="s">
        <v>38</v>
      </c>
      <c r="G1" s="2" t="s">
        <v>39</v>
      </c>
      <c r="H1" s="2" t="s">
        <v>16</v>
      </c>
      <c r="I1" s="2" t="s">
        <v>21</v>
      </c>
      <c r="J1" s="2" t="s">
        <v>40</v>
      </c>
      <c r="K1" s="2" t="s">
        <v>41</v>
      </c>
      <c r="L1" s="2" t="s">
        <v>42</v>
      </c>
      <c r="M1" s="2" t="s">
        <v>43</v>
      </c>
    </row>
    <row r="2" spans="1:13" x14ac:dyDescent="0.2">
      <c r="A2" s="2" t="str">
        <f>'kyougisya-W'!D2</f>
        <v/>
      </c>
      <c r="B2" s="2">
        <f>'kyougisya-W'!C2</f>
        <v>0</v>
      </c>
      <c r="C2" s="2">
        <f>様式１!$B$4</f>
        <v>0</v>
      </c>
      <c r="D2" s="2">
        <f>様式１!$B$5</f>
        <v>0</v>
      </c>
      <c r="E2" s="2">
        <f>様式１!$B$4</f>
        <v>0</v>
      </c>
      <c r="F2" s="2">
        <f>様式１!$B$6</f>
        <v>0</v>
      </c>
      <c r="G2" s="2">
        <v>1</v>
      </c>
      <c r="H2" s="2">
        <f>'kyougisya-W'!B2</f>
        <v>1</v>
      </c>
      <c r="I2" s="2" t="str">
        <f>'kyougisya-W'!G2</f>
        <v/>
      </c>
      <c r="J2" s="2">
        <v>1</v>
      </c>
      <c r="L2" s="2">
        <v>0</v>
      </c>
      <c r="M2" s="2">
        <v>0</v>
      </c>
    </row>
    <row r="3" spans="1:13" x14ac:dyDescent="0.2">
      <c r="A3" s="2" t="str">
        <f>'kyougisya-W'!D3</f>
        <v/>
      </c>
      <c r="B3" s="2">
        <f>'kyougisya-W'!C3</f>
        <v>0</v>
      </c>
      <c r="C3" s="2">
        <f>様式１!$B$4</f>
        <v>0</v>
      </c>
      <c r="D3" s="2">
        <f>様式１!$B$5</f>
        <v>0</v>
      </c>
      <c r="E3" s="2">
        <f>様式１!$B$4</f>
        <v>0</v>
      </c>
      <c r="F3" s="2">
        <f>様式１!$B$6</f>
        <v>0</v>
      </c>
      <c r="G3" s="2">
        <v>2</v>
      </c>
      <c r="H3" s="2">
        <f>'kyougisya-W'!B3</f>
        <v>2</v>
      </c>
      <c r="I3" s="2" t="str">
        <f>'kyougisya-W'!G3</f>
        <v/>
      </c>
      <c r="J3" s="2">
        <v>1</v>
      </c>
      <c r="L3" s="2">
        <v>0</v>
      </c>
      <c r="M3" s="2">
        <v>0</v>
      </c>
    </row>
    <row r="4" spans="1:13" x14ac:dyDescent="0.2">
      <c r="A4" s="2" t="str">
        <f>'kyougisya-W'!D4</f>
        <v/>
      </c>
      <c r="B4" s="2">
        <f>'kyougisya-W'!C4</f>
        <v>0</v>
      </c>
      <c r="C4" s="2">
        <f>様式１!$B$4</f>
        <v>0</v>
      </c>
      <c r="D4" s="2">
        <f>様式１!$B$5</f>
        <v>0</v>
      </c>
      <c r="E4" s="2">
        <f>様式１!$B$4</f>
        <v>0</v>
      </c>
      <c r="F4" s="2">
        <f>様式１!$B$6</f>
        <v>0</v>
      </c>
      <c r="G4" s="2">
        <v>3</v>
      </c>
      <c r="H4" s="2">
        <f>'kyougisya-W'!B4</f>
        <v>3</v>
      </c>
      <c r="I4" s="2" t="str">
        <f>'kyougisya-W'!G4</f>
        <v/>
      </c>
      <c r="J4" s="2">
        <v>1</v>
      </c>
      <c r="L4" s="2">
        <v>0</v>
      </c>
      <c r="M4" s="2">
        <v>0</v>
      </c>
    </row>
    <row r="5" spans="1:13" x14ac:dyDescent="0.2">
      <c r="A5" s="2" t="str">
        <f>'kyougisya-W'!D5</f>
        <v/>
      </c>
      <c r="B5" s="2">
        <f>'kyougisya-W'!C5</f>
        <v>0</v>
      </c>
      <c r="C5" s="2">
        <f>様式１!$B$4</f>
        <v>0</v>
      </c>
      <c r="D5" s="2">
        <f>様式１!$B$5</f>
        <v>0</v>
      </c>
      <c r="E5" s="2">
        <f>様式１!$B$4</f>
        <v>0</v>
      </c>
      <c r="F5" s="2">
        <f>様式１!$B$6</f>
        <v>0</v>
      </c>
      <c r="G5" s="2">
        <v>4</v>
      </c>
      <c r="H5" s="2">
        <f>'kyougisya-W'!B5</f>
        <v>4</v>
      </c>
      <c r="I5" s="2" t="str">
        <f>'kyougisya-W'!G5</f>
        <v/>
      </c>
      <c r="J5" s="2">
        <v>1</v>
      </c>
      <c r="L5" s="2">
        <v>0</v>
      </c>
      <c r="M5" s="2">
        <v>0</v>
      </c>
    </row>
    <row r="6" spans="1:13" x14ac:dyDescent="0.2">
      <c r="A6" s="2" t="str">
        <f>'kyougisya-W'!D6</f>
        <v/>
      </c>
      <c r="B6" s="2">
        <f>'kyougisya-W'!C6</f>
        <v>0</v>
      </c>
      <c r="C6" s="2">
        <f>様式１!$B$4</f>
        <v>0</v>
      </c>
      <c r="D6" s="2">
        <f>様式１!$B$5</f>
        <v>0</v>
      </c>
      <c r="E6" s="2">
        <f>様式１!$B$4</f>
        <v>0</v>
      </c>
      <c r="F6" s="2">
        <f>様式１!$B$6</f>
        <v>0</v>
      </c>
      <c r="G6" s="2">
        <v>5</v>
      </c>
      <c r="H6" s="2">
        <f>'kyougisya-W'!B6</f>
        <v>5</v>
      </c>
      <c r="I6" s="2" t="str">
        <f>'kyougisya-W'!G6</f>
        <v/>
      </c>
      <c r="J6" s="2">
        <v>1</v>
      </c>
      <c r="L6" s="2">
        <v>0</v>
      </c>
      <c r="M6" s="2">
        <v>0</v>
      </c>
    </row>
    <row r="7" spans="1:13" x14ac:dyDescent="0.2">
      <c r="A7" s="2" t="str">
        <f>'kyougisya-W'!D7</f>
        <v/>
      </c>
      <c r="B7" s="2">
        <f>'kyougisya-W'!C7</f>
        <v>0</v>
      </c>
      <c r="C7" s="2">
        <f>様式１!$B$4</f>
        <v>0</v>
      </c>
      <c r="D7" s="2">
        <f>様式１!$B$5</f>
        <v>0</v>
      </c>
      <c r="E7" s="2">
        <f>様式１!$B$4</f>
        <v>0</v>
      </c>
      <c r="F7" s="2">
        <f>様式１!$B$6</f>
        <v>0</v>
      </c>
      <c r="G7" s="2">
        <v>6</v>
      </c>
      <c r="H7" s="2">
        <f>'kyougisya-W'!B7</f>
        <v>6</v>
      </c>
      <c r="I7" s="2" t="str">
        <f>'kyougisya-W'!G7</f>
        <v/>
      </c>
      <c r="J7" s="2">
        <v>1</v>
      </c>
      <c r="L7" s="2">
        <v>0</v>
      </c>
      <c r="M7" s="2">
        <v>0</v>
      </c>
    </row>
    <row r="8" spans="1:13" x14ac:dyDescent="0.2">
      <c r="A8" s="2" t="str">
        <f>'kyougisya-W'!D8</f>
        <v/>
      </c>
      <c r="B8" s="2">
        <f>'kyougisya-W'!C8</f>
        <v>0</v>
      </c>
      <c r="C8" s="2">
        <f>様式１!$B$4</f>
        <v>0</v>
      </c>
      <c r="D8" s="2">
        <f>様式１!$B$5</f>
        <v>0</v>
      </c>
      <c r="E8" s="2">
        <f>様式１!$B$4</f>
        <v>0</v>
      </c>
      <c r="F8" s="2">
        <f>様式１!$B$6</f>
        <v>0</v>
      </c>
      <c r="G8" s="2">
        <v>7</v>
      </c>
      <c r="H8" s="2">
        <f>'kyougisya-W'!B8</f>
        <v>7</v>
      </c>
      <c r="I8" s="2" t="str">
        <f>'kyougisya-W'!G8</f>
        <v/>
      </c>
      <c r="J8" s="2">
        <v>1</v>
      </c>
      <c r="L8" s="2">
        <v>0</v>
      </c>
      <c r="M8" s="2">
        <v>0</v>
      </c>
    </row>
    <row r="9" spans="1:13" x14ac:dyDescent="0.2">
      <c r="A9" s="2" t="str">
        <f>'kyougisya-W'!D9</f>
        <v/>
      </c>
      <c r="B9" s="2">
        <f>'kyougisya-W'!C9</f>
        <v>0</v>
      </c>
      <c r="C9" s="2">
        <f>様式１!$B$4</f>
        <v>0</v>
      </c>
      <c r="D9" s="2">
        <f>様式１!$B$5</f>
        <v>0</v>
      </c>
      <c r="E9" s="2">
        <f>様式１!$B$4</f>
        <v>0</v>
      </c>
      <c r="F9" s="2">
        <f>様式１!$B$6</f>
        <v>0</v>
      </c>
      <c r="G9" s="2">
        <v>8</v>
      </c>
      <c r="H9" s="2">
        <f>'kyougisya-W'!B9</f>
        <v>8</v>
      </c>
      <c r="I9" s="2" t="str">
        <f>'kyougisya-W'!G9</f>
        <v/>
      </c>
      <c r="J9" s="2">
        <v>1</v>
      </c>
      <c r="L9" s="2">
        <v>0</v>
      </c>
      <c r="M9" s="2">
        <v>0</v>
      </c>
    </row>
  </sheetData>
  <sheetProtection algorithmName="SHA-512" hashValue="Lv+am9jsu7NpncwRZLoRlpaM24g9Jf214cXQz1KiyjavFzM5Oa1dGHzx6gtea69IciPdG5dewCrWCzgMd7tGPg==" saltValue="tvwGwe7IgWTkvOsd2+XPFQ==" spinCount="100000" sheet="1" objects="1" scenarios="1"/>
  <phoneticPr fontId="4"/>
  <pageMargins left="0.75" right="0.75" top="1" bottom="1" header="0.51200000000000001" footer="0.51200000000000001"/>
  <pageSetup paperSize="9" orientation="portrait" r:id="rId1"/>
  <headerFooter alignWithMargins="0"/>
  <ignoredErrors>
    <ignoredError sqref="D2:D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</vt:i4>
      </vt:variant>
    </vt:vector>
  </HeadingPairs>
  <TitlesOfParts>
    <vt:vector size="10" baseType="lpstr">
      <vt:lpstr>申込方法</vt:lpstr>
      <vt:lpstr>様式１</vt:lpstr>
      <vt:lpstr>様式２(男子)</vt:lpstr>
      <vt:lpstr>様式２(女子)</vt:lpstr>
      <vt:lpstr>　　　　</vt:lpstr>
      <vt:lpstr>kyougisya-M</vt:lpstr>
      <vt:lpstr>team-M</vt:lpstr>
      <vt:lpstr>kyougisya-W</vt:lpstr>
      <vt:lpstr>team-W</vt:lpstr>
      <vt:lpstr>様式１!Print_Area</vt:lpstr>
    </vt:vector>
  </TitlesOfParts>
  <Company>愛知県教育委員会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愛知県教育委員会</dc:creator>
  <cp:lastModifiedBy>浜田　倫昌</cp:lastModifiedBy>
  <cp:lastPrinted>2022-10-14T06:38:37Z</cp:lastPrinted>
  <dcterms:created xsi:type="dcterms:W3CDTF">2016-12-14T04:47:48Z</dcterms:created>
  <dcterms:modified xsi:type="dcterms:W3CDTF">2022-10-27T09:46:18Z</dcterms:modified>
</cp:coreProperties>
</file>